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55" windowHeight="7935"/>
  </bookViews>
  <sheets>
    <sheet name="Moins d'un an selon le sexe" sheetId="1" r:id="rId1"/>
    <sheet name="Moins de 2 ans selon le sexe" sheetId="2" r:id="rId2"/>
    <sheet name="Pop de 1-4 ans selon le sexe" sheetId="3" r:id="rId3"/>
    <sheet name="Pop de - de 5 ans selon le sexe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139" i="3"/>
  <c r="E139" i="4"/>
  <c r="B139"/>
  <c r="K113"/>
  <c r="H113"/>
  <c r="E113"/>
  <c r="B113"/>
  <c r="K83"/>
  <c r="H83"/>
  <c r="E83"/>
  <c r="B83"/>
  <c r="K57"/>
  <c r="H57"/>
  <c r="E57"/>
  <c r="B57"/>
  <c r="K27"/>
  <c r="H27"/>
  <c r="E27"/>
  <c r="E138"/>
  <c r="B138"/>
  <c r="K112"/>
  <c r="H112"/>
  <c r="E112"/>
  <c r="B112"/>
  <c r="K82"/>
  <c r="H82"/>
  <c r="E82"/>
  <c r="B82"/>
  <c r="K56"/>
  <c r="H56"/>
  <c r="E56"/>
  <c r="B56"/>
  <c r="K26"/>
  <c r="H26"/>
  <c r="E26"/>
  <c r="E137"/>
  <c r="B137"/>
  <c r="K111"/>
  <c r="H111"/>
  <c r="E111"/>
  <c r="B111"/>
  <c r="K81"/>
  <c r="H81"/>
  <c r="E81"/>
  <c r="B81"/>
  <c r="K55"/>
  <c r="H55"/>
  <c r="E55"/>
  <c r="B55"/>
  <c r="K25"/>
  <c r="H25"/>
  <c r="E25"/>
  <c r="E136"/>
  <c r="B136"/>
  <c r="K110"/>
  <c r="H110"/>
  <c r="E110"/>
  <c r="B110"/>
  <c r="K80"/>
  <c r="H80"/>
  <c r="E80"/>
  <c r="B80"/>
  <c r="K50"/>
  <c r="H50"/>
  <c r="E50"/>
  <c r="B50"/>
  <c r="K24"/>
  <c r="H24"/>
  <c r="E24"/>
  <c r="E135"/>
  <c r="B135"/>
  <c r="K109"/>
  <c r="H109"/>
  <c r="E109"/>
  <c r="B109"/>
  <c r="K79"/>
  <c r="H79"/>
  <c r="E79"/>
  <c r="B79"/>
  <c r="K49"/>
  <c r="H49"/>
  <c r="E49"/>
  <c r="B49"/>
  <c r="K23"/>
  <c r="H23"/>
  <c r="E23"/>
  <c r="E134"/>
  <c r="B134"/>
  <c r="K108"/>
  <c r="H108"/>
  <c r="E108"/>
  <c r="B108"/>
  <c r="K78"/>
  <c r="H78"/>
  <c r="E78"/>
  <c r="B78"/>
  <c r="K48"/>
  <c r="H48"/>
  <c r="E48"/>
  <c r="B48"/>
  <c r="K22"/>
  <c r="H22"/>
  <c r="E22"/>
  <c r="E133"/>
  <c r="B133"/>
  <c r="K107"/>
  <c r="H107"/>
  <c r="E107"/>
  <c r="B107"/>
  <c r="K77"/>
  <c r="H77"/>
  <c r="E77"/>
  <c r="B77"/>
  <c r="K47"/>
  <c r="H47"/>
  <c r="E47"/>
  <c r="B47"/>
  <c r="K21"/>
  <c r="H21"/>
  <c r="E21"/>
  <c r="E132"/>
  <c r="B132"/>
  <c r="K106"/>
  <c r="H106"/>
  <c r="E106"/>
  <c r="B106"/>
  <c r="K76"/>
  <c r="H76"/>
  <c r="E76"/>
  <c r="B76"/>
  <c r="K46"/>
  <c r="H46"/>
  <c r="E46"/>
  <c r="B46"/>
  <c r="K20"/>
  <c r="H20"/>
  <c r="E20"/>
  <c r="E131"/>
  <c r="B131"/>
  <c r="K105"/>
  <c r="H105"/>
  <c r="E105"/>
  <c r="B105"/>
  <c r="K75"/>
  <c r="H75"/>
  <c r="E75"/>
  <c r="B75"/>
  <c r="K45"/>
  <c r="H45"/>
  <c r="E45"/>
  <c r="B45"/>
  <c r="K19"/>
  <c r="H19"/>
  <c r="E19"/>
  <c r="E130"/>
  <c r="B130"/>
  <c r="K100"/>
  <c r="H100"/>
  <c r="E100"/>
  <c r="B100"/>
  <c r="K74"/>
  <c r="H74"/>
  <c r="E74"/>
  <c r="B74"/>
  <c r="K44"/>
  <c r="H44"/>
  <c r="E44"/>
  <c r="B44"/>
  <c r="K18"/>
  <c r="H18"/>
  <c r="E18"/>
  <c r="E129"/>
  <c r="B129"/>
  <c r="K99"/>
  <c r="H99"/>
  <c r="E99"/>
  <c r="B99"/>
  <c r="K73"/>
  <c r="H73"/>
  <c r="E73"/>
  <c r="B73"/>
  <c r="K43"/>
  <c r="H43"/>
  <c r="E43"/>
  <c r="B43"/>
  <c r="K17"/>
  <c r="H17"/>
  <c r="E17"/>
  <c r="E128"/>
  <c r="B128"/>
  <c r="K98"/>
  <c r="H98"/>
  <c r="E98"/>
  <c r="B98"/>
  <c r="K72"/>
  <c r="H72"/>
  <c r="E72"/>
  <c r="B72"/>
  <c r="K42"/>
  <c r="H42"/>
  <c r="E42"/>
  <c r="B42"/>
  <c r="K16"/>
  <c r="H16"/>
  <c r="E16"/>
  <c r="E127"/>
  <c r="B127"/>
  <c r="K97"/>
  <c r="H97"/>
  <c r="E97"/>
  <c r="B97"/>
  <c r="K71"/>
  <c r="H71"/>
  <c r="E71"/>
  <c r="B71"/>
  <c r="K41"/>
  <c r="H41"/>
  <c r="E41"/>
  <c r="B41"/>
  <c r="K15"/>
  <c r="H15"/>
  <c r="E15"/>
  <c r="E126"/>
  <c r="B126"/>
  <c r="K96"/>
  <c r="H96"/>
  <c r="E96"/>
  <c r="B96"/>
  <c r="K70"/>
  <c r="H70"/>
  <c r="E70"/>
  <c r="B70"/>
  <c r="K40"/>
  <c r="H40"/>
  <c r="E40"/>
  <c r="B40"/>
  <c r="K14"/>
  <c r="H14"/>
  <c r="E14"/>
  <c r="E125"/>
  <c r="B125"/>
  <c r="K95"/>
  <c r="H95"/>
  <c r="E95"/>
  <c r="B95"/>
  <c r="K69"/>
  <c r="H69"/>
  <c r="E69"/>
  <c r="B69"/>
  <c r="K39"/>
  <c r="H39"/>
  <c r="E39"/>
  <c r="B39"/>
  <c r="K13"/>
  <c r="H13"/>
  <c r="E13"/>
  <c r="E124"/>
  <c r="B124"/>
  <c r="K94"/>
  <c r="H94"/>
  <c r="E94"/>
  <c r="B94"/>
  <c r="K68"/>
  <c r="H68"/>
  <c r="E68"/>
  <c r="B68"/>
  <c r="K38"/>
  <c r="H38"/>
  <c r="E38"/>
  <c r="B38"/>
  <c r="K12"/>
  <c r="H12"/>
  <c r="E12"/>
  <c r="E123"/>
  <c r="B123"/>
  <c r="K93"/>
  <c r="H93"/>
  <c r="E93"/>
  <c r="B93"/>
  <c r="K67"/>
  <c r="H67"/>
  <c r="E67"/>
  <c r="B67"/>
  <c r="K37"/>
  <c r="H37"/>
  <c r="E37"/>
  <c r="B37"/>
  <c r="K11"/>
  <c r="H11"/>
  <c r="E11"/>
  <c r="E122"/>
  <c r="B122"/>
  <c r="K92"/>
  <c r="H92"/>
  <c r="E92"/>
  <c r="B92"/>
  <c r="K66"/>
  <c r="H66"/>
  <c r="E66"/>
  <c r="B66"/>
  <c r="K36"/>
  <c r="H36"/>
  <c r="E36"/>
  <c r="B36"/>
  <c r="K10"/>
  <c r="H10"/>
  <c r="E10"/>
  <c r="E121"/>
  <c r="B121"/>
  <c r="K91"/>
  <c r="H91"/>
  <c r="E91"/>
  <c r="B91"/>
  <c r="K65"/>
  <c r="H65"/>
  <c r="E65"/>
  <c r="B65"/>
  <c r="K35"/>
  <c r="H35"/>
  <c r="E35"/>
  <c r="B35"/>
  <c r="K9"/>
  <c r="H9"/>
  <c r="E9"/>
  <c r="E120"/>
  <c r="B120"/>
  <c r="K90"/>
  <c r="H90"/>
  <c r="E90"/>
  <c r="B90"/>
  <c r="K64"/>
  <c r="H64"/>
  <c r="E64"/>
  <c r="B64"/>
  <c r="K34"/>
  <c r="H34"/>
  <c r="E34"/>
  <c r="B34"/>
  <c r="K8"/>
  <c r="H8"/>
  <c r="E8"/>
  <c r="E119"/>
  <c r="B119"/>
  <c r="K89"/>
  <c r="H89"/>
  <c r="E89"/>
  <c r="B89"/>
  <c r="K63"/>
  <c r="H63"/>
  <c r="E63"/>
  <c r="B63"/>
  <c r="K33"/>
  <c r="H33"/>
  <c r="E33"/>
  <c r="B33"/>
  <c r="K7"/>
  <c r="H7"/>
  <c r="E7"/>
  <c r="E118"/>
  <c r="B118"/>
  <c r="K88"/>
  <c r="H88"/>
  <c r="E88"/>
  <c r="B88"/>
  <c r="K62"/>
  <c r="H62"/>
  <c r="E62"/>
  <c r="B62"/>
  <c r="K32"/>
  <c r="H32"/>
  <c r="E32"/>
  <c r="B32"/>
  <c r="K6"/>
  <c r="H6"/>
  <c r="E6"/>
  <c r="E117"/>
  <c r="B117"/>
  <c r="K87"/>
  <c r="H87"/>
  <c r="E87"/>
  <c r="B87"/>
  <c r="K61"/>
  <c r="H61"/>
  <c r="E61"/>
  <c r="B61"/>
  <c r="K31"/>
  <c r="H31"/>
  <c r="E31"/>
  <c r="B31"/>
  <c r="K5"/>
  <c r="H5"/>
  <c r="E5"/>
  <c r="F139"/>
  <c r="C139"/>
  <c r="L113"/>
  <c r="I113"/>
  <c r="F113"/>
  <c r="C113"/>
  <c r="L83"/>
  <c r="I83"/>
  <c r="F83"/>
  <c r="C83"/>
  <c r="L57"/>
  <c r="I57"/>
  <c r="F57"/>
  <c r="C57"/>
  <c r="L27"/>
  <c r="I27"/>
  <c r="F27"/>
  <c r="F138"/>
  <c r="C138"/>
  <c r="L112"/>
  <c r="I112"/>
  <c r="F112"/>
  <c r="C112"/>
  <c r="L82"/>
  <c r="I82"/>
  <c r="F82"/>
  <c r="C82"/>
  <c r="L56"/>
  <c r="I56"/>
  <c r="F56"/>
  <c r="C56"/>
  <c r="L26"/>
  <c r="I26"/>
  <c r="F26"/>
  <c r="F137"/>
  <c r="C137"/>
  <c r="L111"/>
  <c r="I111"/>
  <c r="F111"/>
  <c r="C111"/>
  <c r="L81"/>
  <c r="I81"/>
  <c r="F81"/>
  <c r="C81"/>
  <c r="L55"/>
  <c r="I55"/>
  <c r="F55"/>
  <c r="C55"/>
  <c r="L25"/>
  <c r="I25"/>
  <c r="F25"/>
  <c r="F136"/>
  <c r="C136"/>
  <c r="L110"/>
  <c r="I110"/>
  <c r="F110"/>
  <c r="C110"/>
  <c r="L80"/>
  <c r="I80"/>
  <c r="F80"/>
  <c r="C80"/>
  <c r="L50"/>
  <c r="I50"/>
  <c r="F50"/>
  <c r="C50"/>
  <c r="L24"/>
  <c r="I24"/>
  <c r="F24"/>
  <c r="F135"/>
  <c r="C135"/>
  <c r="L109"/>
  <c r="I109"/>
  <c r="F109"/>
  <c r="C109"/>
  <c r="L79"/>
  <c r="I79"/>
  <c r="F79"/>
  <c r="C79"/>
  <c r="L49"/>
  <c r="I49"/>
  <c r="F49"/>
  <c r="C49"/>
  <c r="L23"/>
  <c r="I23"/>
  <c r="F23"/>
  <c r="F134"/>
  <c r="C134"/>
  <c r="L108"/>
  <c r="I108"/>
  <c r="F108"/>
  <c r="C108"/>
  <c r="L78"/>
  <c r="I78"/>
  <c r="F78"/>
  <c r="C78"/>
  <c r="L48"/>
  <c r="I48"/>
  <c r="F48"/>
  <c r="C48"/>
  <c r="L22"/>
  <c r="I22"/>
  <c r="F22"/>
  <c r="F133"/>
  <c r="C133"/>
  <c r="L107"/>
  <c r="I107"/>
  <c r="F107"/>
  <c r="C107"/>
  <c r="L77"/>
  <c r="I77"/>
  <c r="F77"/>
  <c r="C77"/>
  <c r="L47"/>
  <c r="I47"/>
  <c r="F47"/>
  <c r="C47"/>
  <c r="L21"/>
  <c r="I21"/>
  <c r="F21"/>
  <c r="F132"/>
  <c r="C132"/>
  <c r="L106"/>
  <c r="I106"/>
  <c r="F106"/>
  <c r="C106"/>
  <c r="L76"/>
  <c r="I76"/>
  <c r="F76"/>
  <c r="C76"/>
  <c r="L46"/>
  <c r="I46"/>
  <c r="F46"/>
  <c r="C46"/>
  <c r="L20"/>
  <c r="I20"/>
  <c r="F20"/>
  <c r="F131"/>
  <c r="C131"/>
  <c r="L105"/>
  <c r="I105"/>
  <c r="F105"/>
  <c r="C105"/>
  <c r="L75"/>
  <c r="I75"/>
  <c r="F75"/>
  <c r="C75"/>
  <c r="L45"/>
  <c r="I45"/>
  <c r="F45"/>
  <c r="C45"/>
  <c r="L19"/>
  <c r="I19"/>
  <c r="F19"/>
  <c r="F130"/>
  <c r="C130"/>
  <c r="L100"/>
  <c r="I100"/>
  <c r="F100"/>
  <c r="C100"/>
  <c r="L74"/>
  <c r="I74"/>
  <c r="F74"/>
  <c r="C74"/>
  <c r="L44"/>
  <c r="I44"/>
  <c r="F44"/>
  <c r="C44"/>
  <c r="L18"/>
  <c r="I18"/>
  <c r="F18"/>
  <c r="F129"/>
  <c r="C129"/>
  <c r="L99"/>
  <c r="I99"/>
  <c r="F99"/>
  <c r="C99"/>
  <c r="L73"/>
  <c r="I73"/>
  <c r="F73"/>
  <c r="C73"/>
  <c r="L43"/>
  <c r="I43"/>
  <c r="F43"/>
  <c r="C43"/>
  <c r="L17"/>
  <c r="I17"/>
  <c r="F17"/>
  <c r="F128"/>
  <c r="C128"/>
  <c r="L98"/>
  <c r="I98"/>
  <c r="F98"/>
  <c r="C98"/>
  <c r="L72"/>
  <c r="I72"/>
  <c r="F72"/>
  <c r="C72"/>
  <c r="L42"/>
  <c r="I42"/>
  <c r="F42"/>
  <c r="C42"/>
  <c r="L16"/>
  <c r="I16"/>
  <c r="F16"/>
  <c r="F127"/>
  <c r="C127"/>
  <c r="L97"/>
  <c r="I97"/>
  <c r="F97"/>
  <c r="C97"/>
  <c r="L71"/>
  <c r="I71"/>
  <c r="F71"/>
  <c r="C71"/>
  <c r="L41"/>
  <c r="I41"/>
  <c r="F41"/>
  <c r="C41"/>
  <c r="L15"/>
  <c r="I15"/>
  <c r="F15"/>
  <c r="F126"/>
  <c r="C126"/>
  <c r="L96"/>
  <c r="I96"/>
  <c r="F96"/>
  <c r="C96"/>
  <c r="L70"/>
  <c r="I70"/>
  <c r="F70"/>
  <c r="C70"/>
  <c r="L40"/>
  <c r="I40"/>
  <c r="F40"/>
  <c r="C40"/>
  <c r="L14"/>
  <c r="I14"/>
  <c r="F14"/>
  <c r="F125"/>
  <c r="C125"/>
  <c r="L95"/>
  <c r="I95"/>
  <c r="F95"/>
  <c r="C95"/>
  <c r="L69"/>
  <c r="I69"/>
  <c r="F69"/>
  <c r="C69"/>
  <c r="L39"/>
  <c r="I39"/>
  <c r="F39"/>
  <c r="C39"/>
  <c r="L13"/>
  <c r="I13"/>
  <c r="F13"/>
  <c r="F124"/>
  <c r="C124"/>
  <c r="L94"/>
  <c r="I94"/>
  <c r="F94"/>
  <c r="C94"/>
  <c r="L68"/>
  <c r="I68"/>
  <c r="F68"/>
  <c r="C68"/>
  <c r="L38"/>
  <c r="I38"/>
  <c r="F38"/>
  <c r="C38"/>
  <c r="L12"/>
  <c r="I12"/>
  <c r="F12"/>
  <c r="F123"/>
  <c r="C123"/>
  <c r="L93"/>
  <c r="I93"/>
  <c r="F93"/>
  <c r="C93"/>
  <c r="L67"/>
  <c r="I67"/>
  <c r="F67"/>
  <c r="C67"/>
  <c r="L37"/>
  <c r="I37"/>
  <c r="F37"/>
  <c r="C37"/>
  <c r="L11"/>
  <c r="I11"/>
  <c r="F11"/>
  <c r="F122"/>
  <c r="C122"/>
  <c r="L92"/>
  <c r="I92"/>
  <c r="F92"/>
  <c r="C92"/>
  <c r="L66"/>
  <c r="I66"/>
  <c r="F66"/>
  <c r="C66"/>
  <c r="L36"/>
  <c r="I36"/>
  <c r="F36"/>
  <c r="C36"/>
  <c r="L10"/>
  <c r="I10"/>
  <c r="F10"/>
  <c r="F121"/>
  <c r="C121"/>
  <c r="L91"/>
  <c r="I91"/>
  <c r="F91"/>
  <c r="C91"/>
  <c r="L65"/>
  <c r="I65"/>
  <c r="F65"/>
  <c r="C65"/>
  <c r="L35"/>
  <c r="I35"/>
  <c r="F35"/>
  <c r="C35"/>
  <c r="L9"/>
  <c r="I9"/>
  <c r="F9"/>
  <c r="F120"/>
  <c r="C120"/>
  <c r="L90"/>
  <c r="I90"/>
  <c r="F90"/>
  <c r="C90"/>
  <c r="L64"/>
  <c r="I64"/>
  <c r="F64"/>
  <c r="C64"/>
  <c r="L34"/>
  <c r="I34"/>
  <c r="F34"/>
  <c r="C34"/>
  <c r="L8"/>
  <c r="I8"/>
  <c r="F8"/>
  <c r="F119"/>
  <c r="C119"/>
  <c r="L89"/>
  <c r="I89"/>
  <c r="F89"/>
  <c r="C89"/>
  <c r="L63"/>
  <c r="I63"/>
  <c r="F63"/>
  <c r="C63"/>
  <c r="L33"/>
  <c r="I33"/>
  <c r="F33"/>
  <c r="C33"/>
  <c r="L7"/>
  <c r="I7"/>
  <c r="F7"/>
  <c r="F118"/>
  <c r="C118"/>
  <c r="L88"/>
  <c r="I88"/>
  <c r="F88"/>
  <c r="C88"/>
  <c r="L62"/>
  <c r="I62"/>
  <c r="F62"/>
  <c r="C62"/>
  <c r="L32"/>
  <c r="I32"/>
  <c r="F32"/>
  <c r="C32"/>
  <c r="L6"/>
  <c r="I6"/>
  <c r="F6"/>
  <c r="F117"/>
  <c r="C117"/>
  <c r="L87"/>
  <c r="I87"/>
  <c r="F87"/>
  <c r="C87"/>
  <c r="L61"/>
  <c r="I61"/>
  <c r="F61"/>
  <c r="C61"/>
  <c r="L31"/>
  <c r="I31"/>
  <c r="F31"/>
  <c r="C31"/>
  <c r="L5"/>
  <c r="I5"/>
  <c r="F5"/>
  <c r="B139" i="3"/>
  <c r="K113"/>
  <c r="H113"/>
  <c r="E113"/>
  <c r="B113"/>
  <c r="K83"/>
  <c r="H83"/>
  <c r="E83"/>
  <c r="B83"/>
  <c r="K57"/>
  <c r="H57"/>
  <c r="E57"/>
  <c r="B57"/>
  <c r="K27"/>
  <c r="H27"/>
  <c r="E27"/>
  <c r="E138"/>
  <c r="B138"/>
  <c r="K112"/>
  <c r="H112"/>
  <c r="E112"/>
  <c r="B112"/>
  <c r="K82"/>
  <c r="H82"/>
  <c r="E82"/>
  <c r="B82"/>
  <c r="K56"/>
  <c r="H56"/>
  <c r="E56"/>
  <c r="B56"/>
  <c r="K26"/>
  <c r="H26"/>
  <c r="E26"/>
  <c r="E137"/>
  <c r="B137"/>
  <c r="K111"/>
  <c r="H111"/>
  <c r="E111"/>
  <c r="B111"/>
  <c r="K81"/>
  <c r="H81"/>
  <c r="E81"/>
  <c r="B81"/>
  <c r="K55"/>
  <c r="H55"/>
  <c r="E55"/>
  <c r="B55"/>
  <c r="K25"/>
  <c r="H25"/>
  <c r="E25"/>
  <c r="E136"/>
  <c r="B136"/>
  <c r="K110"/>
  <c r="H110"/>
  <c r="E110"/>
  <c r="B110"/>
  <c r="K80"/>
  <c r="H80"/>
  <c r="E80"/>
  <c r="B80"/>
  <c r="K50"/>
  <c r="H50"/>
  <c r="E50"/>
  <c r="B50"/>
  <c r="K24"/>
  <c r="H24"/>
  <c r="E24"/>
  <c r="E135"/>
  <c r="B135"/>
  <c r="K109"/>
  <c r="H109"/>
  <c r="E109"/>
  <c r="B109"/>
  <c r="K79"/>
  <c r="H79"/>
  <c r="E79"/>
  <c r="B79"/>
  <c r="K49"/>
  <c r="H49"/>
  <c r="E49"/>
  <c r="B49"/>
  <c r="K23"/>
  <c r="H23"/>
  <c r="E23"/>
  <c r="E134"/>
  <c r="B134"/>
  <c r="K108"/>
  <c r="H108"/>
  <c r="E108"/>
  <c r="B108"/>
  <c r="K78"/>
  <c r="H78"/>
  <c r="E78"/>
  <c r="B78"/>
  <c r="K48"/>
  <c r="H48"/>
  <c r="E48"/>
  <c r="B48"/>
  <c r="K22"/>
  <c r="H22"/>
  <c r="E22"/>
  <c r="E133"/>
  <c r="B133"/>
  <c r="K107"/>
  <c r="H107"/>
  <c r="E107"/>
  <c r="B107"/>
  <c r="K77"/>
  <c r="H77"/>
  <c r="E77"/>
  <c r="B77"/>
  <c r="K47"/>
  <c r="H47"/>
  <c r="E47"/>
  <c r="B47"/>
  <c r="K21"/>
  <c r="H21"/>
  <c r="E21"/>
  <c r="E132"/>
  <c r="B132"/>
  <c r="K106"/>
  <c r="H106"/>
  <c r="E106"/>
  <c r="B106"/>
  <c r="K76"/>
  <c r="H76"/>
  <c r="E76"/>
  <c r="B76"/>
  <c r="K46"/>
  <c r="H46"/>
  <c r="E46"/>
  <c r="B46"/>
  <c r="K20"/>
  <c r="H20"/>
  <c r="E20"/>
  <c r="E131"/>
  <c r="B131"/>
  <c r="K105"/>
  <c r="H105"/>
  <c r="E105"/>
  <c r="B105"/>
  <c r="K75"/>
  <c r="H75"/>
  <c r="E75"/>
  <c r="B75"/>
  <c r="K45"/>
  <c r="H45"/>
  <c r="E45"/>
  <c r="B45"/>
  <c r="K19"/>
  <c r="H19"/>
  <c r="E19"/>
  <c r="E130"/>
  <c r="B130"/>
  <c r="K100"/>
  <c r="H100"/>
  <c r="E100"/>
  <c r="B100"/>
  <c r="K74"/>
  <c r="H74"/>
  <c r="E74"/>
  <c r="B74"/>
  <c r="K44"/>
  <c r="H44"/>
  <c r="E44"/>
  <c r="B44"/>
  <c r="K18"/>
  <c r="H18"/>
  <c r="E18"/>
  <c r="E129"/>
  <c r="B129"/>
  <c r="K99"/>
  <c r="H99"/>
  <c r="E99"/>
  <c r="B99"/>
  <c r="K73"/>
  <c r="H73"/>
  <c r="E73"/>
  <c r="B73"/>
  <c r="K43"/>
  <c r="H43"/>
  <c r="E43"/>
  <c r="B43"/>
  <c r="K17"/>
  <c r="H17"/>
  <c r="E17"/>
  <c r="E128"/>
  <c r="B128"/>
  <c r="K98"/>
  <c r="H98"/>
  <c r="E98"/>
  <c r="B98"/>
  <c r="K72"/>
  <c r="H72"/>
  <c r="E72"/>
  <c r="B72"/>
  <c r="K42"/>
  <c r="H42"/>
  <c r="E42"/>
  <c r="B42"/>
  <c r="K16"/>
  <c r="H16"/>
  <c r="E16"/>
  <c r="E127"/>
  <c r="B127"/>
  <c r="K97"/>
  <c r="H97"/>
  <c r="E97"/>
  <c r="B97"/>
  <c r="K71"/>
  <c r="H71"/>
  <c r="E71"/>
  <c r="B71"/>
  <c r="K41"/>
  <c r="H41"/>
  <c r="E41"/>
  <c r="B41"/>
  <c r="K15"/>
  <c r="H15"/>
  <c r="E15"/>
  <c r="E126"/>
  <c r="B126"/>
  <c r="K96"/>
  <c r="H96"/>
  <c r="E96"/>
  <c r="B96"/>
  <c r="K70"/>
  <c r="H70"/>
  <c r="E70"/>
  <c r="B70"/>
  <c r="K40"/>
  <c r="H40"/>
  <c r="E40"/>
  <c r="B40"/>
  <c r="K14"/>
  <c r="H14"/>
  <c r="E14"/>
  <c r="E125"/>
  <c r="B125"/>
  <c r="K95"/>
  <c r="H95"/>
  <c r="E95"/>
  <c r="B95"/>
  <c r="K69"/>
  <c r="H69"/>
  <c r="E69"/>
  <c r="B69"/>
  <c r="K39"/>
  <c r="H39"/>
  <c r="E39"/>
  <c r="B39"/>
  <c r="K13"/>
  <c r="H13"/>
  <c r="E13"/>
  <c r="E124"/>
  <c r="B124"/>
  <c r="K94"/>
  <c r="H94"/>
  <c r="E94"/>
  <c r="B94"/>
  <c r="K68"/>
  <c r="H68"/>
  <c r="E68"/>
  <c r="B68"/>
  <c r="K38"/>
  <c r="H38"/>
  <c r="E38"/>
  <c r="B38"/>
  <c r="K12"/>
  <c r="H12"/>
  <c r="E12"/>
  <c r="E123"/>
  <c r="B123"/>
  <c r="K93"/>
  <c r="H93"/>
  <c r="E93"/>
  <c r="B93"/>
  <c r="K67"/>
  <c r="H67"/>
  <c r="E67"/>
  <c r="B67"/>
  <c r="K37"/>
  <c r="H37"/>
  <c r="E37"/>
  <c r="B37"/>
  <c r="K11"/>
  <c r="H11"/>
  <c r="E11"/>
  <c r="E122"/>
  <c r="B122"/>
  <c r="K92"/>
  <c r="H92"/>
  <c r="E92"/>
  <c r="B92"/>
  <c r="K66"/>
  <c r="H66"/>
  <c r="E66"/>
  <c r="B66"/>
  <c r="K36"/>
  <c r="H36"/>
  <c r="E36"/>
  <c r="B36"/>
  <c r="K10"/>
  <c r="H10"/>
  <c r="E10"/>
  <c r="E121"/>
  <c r="B121"/>
  <c r="K91"/>
  <c r="H91"/>
  <c r="E91"/>
  <c r="B91"/>
  <c r="K65"/>
  <c r="H65"/>
  <c r="E65"/>
  <c r="B65"/>
  <c r="K35"/>
  <c r="H35"/>
  <c r="E35"/>
  <c r="B35"/>
  <c r="K9"/>
  <c r="H9"/>
  <c r="E9"/>
  <c r="E120"/>
  <c r="B120"/>
  <c r="K90"/>
  <c r="H90"/>
  <c r="E90"/>
  <c r="B90"/>
  <c r="K64"/>
  <c r="H64"/>
  <c r="E64"/>
  <c r="B64"/>
  <c r="K34"/>
  <c r="H34"/>
  <c r="E34"/>
  <c r="B34"/>
  <c r="K8"/>
  <c r="H8"/>
  <c r="E8"/>
  <c r="E119"/>
  <c r="B119"/>
  <c r="K89"/>
  <c r="H89"/>
  <c r="E89"/>
  <c r="B89"/>
  <c r="K63"/>
  <c r="H63"/>
  <c r="E63"/>
  <c r="B63"/>
  <c r="K33"/>
  <c r="H33"/>
  <c r="E33"/>
  <c r="B33"/>
  <c r="K7"/>
  <c r="H7"/>
  <c r="E7"/>
  <c r="E118"/>
  <c r="B118"/>
  <c r="K88"/>
  <c r="H88"/>
  <c r="E88"/>
  <c r="B88"/>
  <c r="K62"/>
  <c r="H62"/>
  <c r="E62"/>
  <c r="B62"/>
  <c r="K32"/>
  <c r="H32"/>
  <c r="E32"/>
  <c r="B32"/>
  <c r="K6"/>
  <c r="H6"/>
  <c r="E6"/>
  <c r="E117"/>
  <c r="B117"/>
  <c r="K87"/>
  <c r="H87"/>
  <c r="E87"/>
  <c r="B87"/>
  <c r="K61"/>
  <c r="H61"/>
  <c r="E61"/>
  <c r="B61"/>
  <c r="K31"/>
  <c r="H31"/>
  <c r="E31"/>
  <c r="B31"/>
  <c r="K5"/>
  <c r="H5"/>
  <c r="E5"/>
  <c r="F139"/>
  <c r="C139"/>
  <c r="L113"/>
  <c r="I113"/>
  <c r="F113"/>
  <c r="C113"/>
  <c r="L83"/>
  <c r="I83"/>
  <c r="F83"/>
  <c r="C83"/>
  <c r="L57"/>
  <c r="I57"/>
  <c r="F57"/>
  <c r="C57"/>
  <c r="L27"/>
  <c r="I27"/>
  <c r="F27"/>
  <c r="F138"/>
  <c r="C138"/>
  <c r="L112"/>
  <c r="I112"/>
  <c r="F112"/>
  <c r="C112"/>
  <c r="L82"/>
  <c r="I82"/>
  <c r="F82"/>
  <c r="C82"/>
  <c r="L56"/>
  <c r="I56"/>
  <c r="F56"/>
  <c r="C56"/>
  <c r="L26"/>
  <c r="I26"/>
  <c r="F26"/>
  <c r="F137"/>
  <c r="C137"/>
  <c r="L111"/>
  <c r="I111"/>
  <c r="F111"/>
  <c r="C111"/>
  <c r="L81"/>
  <c r="I81"/>
  <c r="F81"/>
  <c r="C81"/>
  <c r="L55"/>
  <c r="I55"/>
  <c r="F55"/>
  <c r="C55"/>
  <c r="L25"/>
  <c r="I25"/>
  <c r="F25"/>
  <c r="F136"/>
  <c r="C136"/>
  <c r="L110"/>
  <c r="I110"/>
  <c r="F110"/>
  <c r="C110"/>
  <c r="L80"/>
  <c r="I80"/>
  <c r="F80"/>
  <c r="C80"/>
  <c r="L50"/>
  <c r="I50"/>
  <c r="F50"/>
  <c r="C50"/>
  <c r="L24"/>
  <c r="I24"/>
  <c r="F24"/>
  <c r="F135"/>
  <c r="C135"/>
  <c r="L109"/>
  <c r="I109"/>
  <c r="F109"/>
  <c r="C109"/>
  <c r="L79"/>
  <c r="I79"/>
  <c r="F79"/>
  <c r="C79"/>
  <c r="L49"/>
  <c r="I49"/>
  <c r="F49"/>
  <c r="C49"/>
  <c r="L23"/>
  <c r="I23"/>
  <c r="F23"/>
  <c r="F134"/>
  <c r="C134"/>
  <c r="L108"/>
  <c r="I108"/>
  <c r="F108"/>
  <c r="C108"/>
  <c r="L78"/>
  <c r="I78"/>
  <c r="F78"/>
  <c r="C78"/>
  <c r="L48"/>
  <c r="I48"/>
  <c r="F48"/>
  <c r="C48"/>
  <c r="L22"/>
  <c r="I22"/>
  <c r="F22"/>
  <c r="F133"/>
  <c r="C133"/>
  <c r="L107"/>
  <c r="I107"/>
  <c r="F107"/>
  <c r="C107"/>
  <c r="L77"/>
  <c r="I77"/>
  <c r="F77"/>
  <c r="C77"/>
  <c r="L47"/>
  <c r="I47"/>
  <c r="F47"/>
  <c r="C47"/>
  <c r="L21"/>
  <c r="I21"/>
  <c r="F21"/>
  <c r="F132"/>
  <c r="C132"/>
  <c r="L106"/>
  <c r="I106"/>
  <c r="F106"/>
  <c r="C106"/>
  <c r="L76"/>
  <c r="I76"/>
  <c r="F76"/>
  <c r="C76"/>
  <c r="L46"/>
  <c r="I46"/>
  <c r="F46"/>
  <c r="C46"/>
  <c r="L20"/>
  <c r="I20"/>
  <c r="F20"/>
  <c r="F131"/>
  <c r="C131"/>
  <c r="L105"/>
  <c r="I105"/>
  <c r="F105"/>
  <c r="C105"/>
  <c r="L75"/>
  <c r="I75"/>
  <c r="F75"/>
  <c r="C75"/>
  <c r="L45"/>
  <c r="I45"/>
  <c r="F45"/>
  <c r="C45"/>
  <c r="L19"/>
  <c r="I19"/>
  <c r="F19"/>
  <c r="F130"/>
  <c r="C130"/>
  <c r="L100"/>
  <c r="I100"/>
  <c r="F100"/>
  <c r="C100"/>
  <c r="L74"/>
  <c r="I74"/>
  <c r="F74"/>
  <c r="C74"/>
  <c r="L44"/>
  <c r="I44"/>
  <c r="F44"/>
  <c r="C44"/>
  <c r="L18"/>
  <c r="I18"/>
  <c r="F18"/>
  <c r="F129"/>
  <c r="C129"/>
  <c r="L99"/>
  <c r="I99"/>
  <c r="F99"/>
  <c r="C99"/>
  <c r="L73"/>
  <c r="I73"/>
  <c r="F73"/>
  <c r="C73"/>
  <c r="L43"/>
  <c r="I43"/>
  <c r="F43"/>
  <c r="C43"/>
  <c r="L17"/>
  <c r="I17"/>
  <c r="F17"/>
  <c r="F128"/>
  <c r="C128"/>
  <c r="L98"/>
  <c r="I98"/>
  <c r="F98"/>
  <c r="C98"/>
  <c r="L72"/>
  <c r="I72"/>
  <c r="F72"/>
  <c r="C72"/>
  <c r="L42"/>
  <c r="I42"/>
  <c r="F42"/>
  <c r="C42"/>
  <c r="L16"/>
  <c r="I16"/>
  <c r="F16"/>
  <c r="F127"/>
  <c r="C127"/>
  <c r="L97"/>
  <c r="I97"/>
  <c r="F97"/>
  <c r="C97"/>
  <c r="L71"/>
  <c r="I71"/>
  <c r="F71"/>
  <c r="C71"/>
  <c r="L41"/>
  <c r="I41"/>
  <c r="F41"/>
  <c r="C41"/>
  <c r="L15"/>
  <c r="I15"/>
  <c r="F15"/>
  <c r="F126"/>
  <c r="C126"/>
  <c r="L96"/>
  <c r="I96"/>
  <c r="F96"/>
  <c r="C96"/>
  <c r="L70"/>
  <c r="I70"/>
  <c r="F70"/>
  <c r="C70"/>
  <c r="L40"/>
  <c r="I40"/>
  <c r="F40"/>
  <c r="C40"/>
  <c r="L14"/>
  <c r="I14"/>
  <c r="F14"/>
  <c r="F125"/>
  <c r="C125"/>
  <c r="L95"/>
  <c r="I95"/>
  <c r="F95"/>
  <c r="C95"/>
  <c r="L69"/>
  <c r="I69"/>
  <c r="F69"/>
  <c r="C69"/>
  <c r="L39"/>
  <c r="I39"/>
  <c r="F39"/>
  <c r="C39"/>
  <c r="L13"/>
  <c r="I13"/>
  <c r="F13"/>
  <c r="F124"/>
  <c r="C124"/>
  <c r="L94"/>
  <c r="I94"/>
  <c r="F94"/>
  <c r="C94"/>
  <c r="L68"/>
  <c r="I68"/>
  <c r="F68"/>
  <c r="C68"/>
  <c r="L38"/>
  <c r="I38"/>
  <c r="F38"/>
  <c r="C38"/>
  <c r="L12"/>
  <c r="I12"/>
  <c r="F12"/>
  <c r="F123"/>
  <c r="C123"/>
  <c r="L93"/>
  <c r="I93"/>
  <c r="F93"/>
  <c r="C93"/>
  <c r="L67"/>
  <c r="I67"/>
  <c r="F67"/>
  <c r="C67"/>
  <c r="L37"/>
  <c r="I37"/>
  <c r="F37"/>
  <c r="C37"/>
  <c r="L11"/>
  <c r="I11"/>
  <c r="F11"/>
  <c r="F122"/>
  <c r="C122"/>
  <c r="L92"/>
  <c r="I92"/>
  <c r="F92"/>
  <c r="C92"/>
  <c r="L66"/>
  <c r="I66"/>
  <c r="F66"/>
  <c r="C66"/>
  <c r="L36"/>
  <c r="I36"/>
  <c r="F36"/>
  <c r="C36"/>
  <c r="L10"/>
  <c r="I10"/>
  <c r="F10"/>
  <c r="F121"/>
  <c r="C121"/>
  <c r="L91"/>
  <c r="I91"/>
  <c r="F91"/>
  <c r="C91"/>
  <c r="L65"/>
  <c r="I65"/>
  <c r="F65"/>
  <c r="C65"/>
  <c r="L35"/>
  <c r="I35"/>
  <c r="F35"/>
  <c r="C35"/>
  <c r="L9"/>
  <c r="I9"/>
  <c r="F9"/>
  <c r="F120"/>
  <c r="C120"/>
  <c r="L90"/>
  <c r="I90"/>
  <c r="F90"/>
  <c r="C90"/>
  <c r="L64"/>
  <c r="I64"/>
  <c r="F64"/>
  <c r="C64"/>
  <c r="L34"/>
  <c r="I34"/>
  <c r="F34"/>
  <c r="C34"/>
  <c r="L8"/>
  <c r="I8"/>
  <c r="F8"/>
  <c r="F119"/>
  <c r="C119"/>
  <c r="L89"/>
  <c r="I89"/>
  <c r="F89"/>
  <c r="C89"/>
  <c r="L63"/>
  <c r="I63"/>
  <c r="F63"/>
  <c r="C63"/>
  <c r="L33"/>
  <c r="I33"/>
  <c r="F33"/>
  <c r="C33"/>
  <c r="L7"/>
  <c r="I7"/>
  <c r="F7"/>
  <c r="F118"/>
  <c r="C118"/>
  <c r="L88"/>
  <c r="I88"/>
  <c r="F88"/>
  <c r="C88"/>
  <c r="L62"/>
  <c r="I62"/>
  <c r="F62"/>
  <c r="C62"/>
  <c r="L32"/>
  <c r="I32"/>
  <c r="F32"/>
  <c r="C32"/>
  <c r="L6"/>
  <c r="I6"/>
  <c r="F6"/>
  <c r="F117"/>
  <c r="C117"/>
  <c r="L87"/>
  <c r="I87"/>
  <c r="F87"/>
  <c r="C87"/>
  <c r="L61"/>
  <c r="I61"/>
  <c r="F61"/>
  <c r="C61"/>
  <c r="L31"/>
  <c r="I31"/>
  <c r="F31"/>
  <c r="C31"/>
  <c r="L5"/>
  <c r="I5"/>
  <c r="F5"/>
  <c r="E139" i="2"/>
  <c r="B139"/>
  <c r="K113"/>
  <c r="H113"/>
  <c r="E113"/>
  <c r="B113"/>
  <c r="K83"/>
  <c r="H83"/>
  <c r="E83"/>
  <c r="B83"/>
  <c r="K57"/>
  <c r="H57"/>
  <c r="E57"/>
  <c r="B57"/>
  <c r="K27"/>
  <c r="H27"/>
  <c r="E27"/>
  <c r="E138"/>
  <c r="B138"/>
  <c r="K112"/>
  <c r="H112"/>
  <c r="E112"/>
  <c r="B112"/>
  <c r="K82"/>
  <c r="H82"/>
  <c r="E82"/>
  <c r="B82"/>
  <c r="K56"/>
  <c r="H56"/>
  <c r="E56"/>
  <c r="B56"/>
  <c r="K26"/>
  <c r="H26"/>
  <c r="E26"/>
  <c r="E137"/>
  <c r="B137"/>
  <c r="K111"/>
  <c r="H111"/>
  <c r="E111"/>
  <c r="B111"/>
  <c r="K81"/>
  <c r="H81"/>
  <c r="E81"/>
  <c r="B81"/>
  <c r="K55"/>
  <c r="H55"/>
  <c r="E55"/>
  <c r="B55"/>
  <c r="K25"/>
  <c r="H25"/>
  <c r="E25"/>
  <c r="E136"/>
  <c r="B136"/>
  <c r="K110"/>
  <c r="H110"/>
  <c r="E110"/>
  <c r="B110"/>
  <c r="K80"/>
  <c r="H80"/>
  <c r="E80"/>
  <c r="B80"/>
  <c r="K50"/>
  <c r="H50"/>
  <c r="E50"/>
  <c r="B50"/>
  <c r="K24"/>
  <c r="H24"/>
  <c r="E24"/>
  <c r="E135"/>
  <c r="B135"/>
  <c r="K109"/>
  <c r="H109"/>
  <c r="E109"/>
  <c r="B109"/>
  <c r="K79"/>
  <c r="H79"/>
  <c r="E79"/>
  <c r="B79"/>
  <c r="K49"/>
  <c r="H49"/>
  <c r="E49"/>
  <c r="B49"/>
  <c r="K23"/>
  <c r="H23"/>
  <c r="E23"/>
  <c r="E134"/>
  <c r="B134"/>
  <c r="K108"/>
  <c r="H108"/>
  <c r="E108"/>
  <c r="B108"/>
  <c r="K78"/>
  <c r="H78"/>
  <c r="E78"/>
  <c r="B78"/>
  <c r="K48"/>
  <c r="H48"/>
  <c r="E48"/>
  <c r="B48"/>
  <c r="K22"/>
  <c r="H22"/>
  <c r="E22"/>
  <c r="E133"/>
  <c r="B133"/>
  <c r="K107"/>
  <c r="H107"/>
  <c r="E107"/>
  <c r="B107"/>
  <c r="K77"/>
  <c r="H77"/>
  <c r="E77"/>
  <c r="B77"/>
  <c r="K47"/>
  <c r="H47"/>
  <c r="E47"/>
  <c r="B47"/>
  <c r="K21"/>
  <c r="H21"/>
  <c r="E21"/>
  <c r="E132"/>
  <c r="B132"/>
  <c r="K106"/>
  <c r="H106"/>
  <c r="E106"/>
  <c r="B106"/>
  <c r="K76"/>
  <c r="H76"/>
  <c r="E76"/>
  <c r="B76"/>
  <c r="K46"/>
  <c r="H46"/>
  <c r="E46"/>
  <c r="B46"/>
  <c r="K20"/>
  <c r="H20"/>
  <c r="E20"/>
  <c r="E131"/>
  <c r="B131"/>
  <c r="K105"/>
  <c r="H105"/>
  <c r="E105"/>
  <c r="B105"/>
  <c r="K75"/>
  <c r="H75"/>
  <c r="E75"/>
  <c r="B75"/>
  <c r="K45"/>
  <c r="H45"/>
  <c r="E45"/>
  <c r="B45"/>
  <c r="K19"/>
  <c r="H19"/>
  <c r="E19"/>
  <c r="E130"/>
  <c r="B130"/>
  <c r="K100"/>
  <c r="H100"/>
  <c r="E100"/>
  <c r="B100"/>
  <c r="K74"/>
  <c r="H74"/>
  <c r="E74"/>
  <c r="B74"/>
  <c r="K44"/>
  <c r="H44"/>
  <c r="E44"/>
  <c r="B44"/>
  <c r="K18"/>
  <c r="H18"/>
  <c r="E18"/>
  <c r="E129"/>
  <c r="B129"/>
  <c r="K99"/>
  <c r="H99"/>
  <c r="E99"/>
  <c r="B99"/>
  <c r="K73"/>
  <c r="H73"/>
  <c r="E73"/>
  <c r="B73"/>
  <c r="K43"/>
  <c r="H43"/>
  <c r="E43"/>
  <c r="B43"/>
  <c r="K17"/>
  <c r="H17"/>
  <c r="E17"/>
  <c r="E128"/>
  <c r="B128"/>
  <c r="K98"/>
  <c r="H98"/>
  <c r="E98"/>
  <c r="B98"/>
  <c r="K72"/>
  <c r="H72"/>
  <c r="E72"/>
  <c r="B72"/>
  <c r="K42"/>
  <c r="H42"/>
  <c r="E42"/>
  <c r="B42"/>
  <c r="K16"/>
  <c r="H16"/>
  <c r="E16"/>
  <c r="E127"/>
  <c r="B127"/>
  <c r="K97"/>
  <c r="H97"/>
  <c r="E97"/>
  <c r="B97"/>
  <c r="K71"/>
  <c r="H71"/>
  <c r="E71"/>
  <c r="B71"/>
  <c r="K41"/>
  <c r="H41"/>
  <c r="E41"/>
  <c r="B41"/>
  <c r="K15"/>
  <c r="H15"/>
  <c r="E15"/>
  <c r="E126"/>
  <c r="B126"/>
  <c r="K96"/>
  <c r="H96"/>
  <c r="E96"/>
  <c r="B96"/>
  <c r="K70"/>
  <c r="H70"/>
  <c r="E70"/>
  <c r="B70"/>
  <c r="K40"/>
  <c r="H40"/>
  <c r="E40"/>
  <c r="B40"/>
  <c r="K14"/>
  <c r="H14"/>
  <c r="E14"/>
  <c r="E125"/>
  <c r="B125"/>
  <c r="K95"/>
  <c r="H95"/>
  <c r="E95"/>
  <c r="B95"/>
  <c r="K69"/>
  <c r="H69"/>
  <c r="E69"/>
  <c r="B69"/>
  <c r="K39"/>
  <c r="H39"/>
  <c r="E39"/>
  <c r="B39"/>
  <c r="K13"/>
  <c r="H13"/>
  <c r="E13"/>
  <c r="E124"/>
  <c r="B124"/>
  <c r="K94"/>
  <c r="H94"/>
  <c r="E94"/>
  <c r="B94"/>
  <c r="K68"/>
  <c r="H68"/>
  <c r="E68"/>
  <c r="B68"/>
  <c r="K38"/>
  <c r="H38"/>
  <c r="E38"/>
  <c r="B38"/>
  <c r="K12"/>
  <c r="H12"/>
  <c r="E12"/>
  <c r="E123"/>
  <c r="B123"/>
  <c r="K93"/>
  <c r="H93"/>
  <c r="E93"/>
  <c r="B93"/>
  <c r="K67"/>
  <c r="H67"/>
  <c r="E67"/>
  <c r="B67"/>
  <c r="K37"/>
  <c r="H37"/>
  <c r="E37"/>
  <c r="B37"/>
  <c r="K11"/>
  <c r="H11"/>
  <c r="E11"/>
  <c r="E122"/>
  <c r="B122"/>
  <c r="K92"/>
  <c r="H92"/>
  <c r="E92"/>
  <c r="B92"/>
  <c r="K66"/>
  <c r="H66"/>
  <c r="E66"/>
  <c r="B66"/>
  <c r="K36"/>
  <c r="H36"/>
  <c r="E36"/>
  <c r="B36"/>
  <c r="K10"/>
  <c r="H10"/>
  <c r="E10"/>
  <c r="E121"/>
  <c r="B121"/>
  <c r="K91"/>
  <c r="H91"/>
  <c r="E91"/>
  <c r="B91"/>
  <c r="K65"/>
  <c r="H65"/>
  <c r="E65"/>
  <c r="B65"/>
  <c r="K35"/>
  <c r="H35"/>
  <c r="E35"/>
  <c r="B35"/>
  <c r="K9"/>
  <c r="H9"/>
  <c r="E9"/>
  <c r="E120"/>
  <c r="B120"/>
  <c r="K90"/>
  <c r="H90"/>
  <c r="E90"/>
  <c r="B90"/>
  <c r="K64"/>
  <c r="H64"/>
  <c r="E64"/>
  <c r="B64"/>
  <c r="K34"/>
  <c r="H34"/>
  <c r="E34"/>
  <c r="B34"/>
  <c r="K8"/>
  <c r="H8"/>
  <c r="E8"/>
  <c r="E119"/>
  <c r="B119"/>
  <c r="K89"/>
  <c r="H89"/>
  <c r="E89"/>
  <c r="B89"/>
  <c r="K63"/>
  <c r="H63"/>
  <c r="E63"/>
  <c r="B63"/>
  <c r="K33"/>
  <c r="H33"/>
  <c r="E33"/>
  <c r="B33"/>
  <c r="K7"/>
  <c r="H7"/>
  <c r="E7"/>
  <c r="E118"/>
  <c r="B118"/>
  <c r="K88"/>
  <c r="H88"/>
  <c r="E88"/>
  <c r="B88"/>
  <c r="K62"/>
  <c r="H62"/>
  <c r="E62"/>
  <c r="B62"/>
  <c r="K32"/>
  <c r="H32"/>
  <c r="E32"/>
  <c r="B32"/>
  <c r="K6"/>
  <c r="H6"/>
  <c r="E6"/>
  <c r="E117"/>
  <c r="B117"/>
  <c r="K87"/>
  <c r="H87"/>
  <c r="E87"/>
  <c r="B87"/>
  <c r="K61"/>
  <c r="H61"/>
  <c r="E61"/>
  <c r="B61"/>
  <c r="K31"/>
  <c r="H31"/>
  <c r="E31"/>
  <c r="B31"/>
  <c r="K5"/>
  <c r="H5"/>
  <c r="E5"/>
  <c r="F139"/>
  <c r="C139"/>
  <c r="L113"/>
  <c r="I113"/>
  <c r="F113"/>
  <c r="C113"/>
  <c r="L83"/>
  <c r="I83"/>
  <c r="F83"/>
  <c r="C83"/>
  <c r="L57"/>
  <c r="I57"/>
  <c r="F57"/>
  <c r="C57"/>
  <c r="L27"/>
  <c r="I27"/>
  <c r="F27"/>
  <c r="F138"/>
  <c r="C138"/>
  <c r="L112"/>
  <c r="I112"/>
  <c r="F112"/>
  <c r="C112"/>
  <c r="L82"/>
  <c r="I82"/>
  <c r="F82"/>
  <c r="C82"/>
  <c r="L56"/>
  <c r="I56"/>
  <c r="F56"/>
  <c r="C56"/>
  <c r="L26"/>
  <c r="I26"/>
  <c r="F26"/>
  <c r="F137"/>
  <c r="C137"/>
  <c r="L111"/>
  <c r="I111"/>
  <c r="F111"/>
  <c r="C111"/>
  <c r="L81"/>
  <c r="I81"/>
  <c r="F81"/>
  <c r="C81"/>
  <c r="L55"/>
  <c r="I55"/>
  <c r="F55"/>
  <c r="C55"/>
  <c r="L25"/>
  <c r="I25"/>
  <c r="F25"/>
  <c r="F136"/>
  <c r="C136"/>
  <c r="L110"/>
  <c r="I110"/>
  <c r="F110"/>
  <c r="C110"/>
  <c r="L80"/>
  <c r="I80"/>
  <c r="F80"/>
  <c r="C80"/>
  <c r="L50"/>
  <c r="I50"/>
  <c r="F50"/>
  <c r="C50"/>
  <c r="L24"/>
  <c r="I24"/>
  <c r="F24"/>
  <c r="F135"/>
  <c r="C135"/>
  <c r="L109"/>
  <c r="I109"/>
  <c r="F109"/>
  <c r="C109"/>
  <c r="L79"/>
  <c r="I79"/>
  <c r="F79"/>
  <c r="C79"/>
  <c r="L49"/>
  <c r="I49"/>
  <c r="F49"/>
  <c r="C49"/>
  <c r="L23"/>
  <c r="I23"/>
  <c r="F23"/>
  <c r="F134"/>
  <c r="C134"/>
  <c r="L108"/>
  <c r="I108"/>
  <c r="F108"/>
  <c r="C108"/>
  <c r="L78"/>
  <c r="I78"/>
  <c r="F78"/>
  <c r="C78"/>
  <c r="L48"/>
  <c r="I48"/>
  <c r="F48"/>
  <c r="C48"/>
  <c r="L22"/>
  <c r="I22"/>
  <c r="F22"/>
  <c r="F133"/>
  <c r="C133"/>
  <c r="L107"/>
  <c r="I107"/>
  <c r="F107"/>
  <c r="C107"/>
  <c r="L77"/>
  <c r="I77"/>
  <c r="F77"/>
  <c r="C77"/>
  <c r="L47"/>
  <c r="I47"/>
  <c r="F47"/>
  <c r="C47"/>
  <c r="L21"/>
  <c r="I21"/>
  <c r="F21"/>
  <c r="F132"/>
  <c r="C132"/>
  <c r="L106"/>
  <c r="I106"/>
  <c r="F106"/>
  <c r="C106"/>
  <c r="L76"/>
  <c r="I76"/>
  <c r="F76"/>
  <c r="C76"/>
  <c r="L46"/>
  <c r="I46"/>
  <c r="F46"/>
  <c r="C46"/>
  <c r="L20"/>
  <c r="I20"/>
  <c r="F20"/>
  <c r="F131"/>
  <c r="C131"/>
  <c r="L105"/>
  <c r="I105"/>
  <c r="F105"/>
  <c r="C105"/>
  <c r="L75"/>
  <c r="I75"/>
  <c r="F75"/>
  <c r="C75"/>
  <c r="L45"/>
  <c r="I45"/>
  <c r="F45"/>
  <c r="C45"/>
  <c r="L19"/>
  <c r="I19"/>
  <c r="F19"/>
  <c r="F130"/>
  <c r="C130"/>
  <c r="L100"/>
  <c r="I100"/>
  <c r="F100"/>
  <c r="C100"/>
  <c r="L74"/>
  <c r="I74"/>
  <c r="F74"/>
  <c r="C74"/>
  <c r="L44"/>
  <c r="I44"/>
  <c r="F44"/>
  <c r="C44"/>
  <c r="L18"/>
  <c r="I18"/>
  <c r="F18"/>
  <c r="F129"/>
  <c r="C129"/>
  <c r="L99"/>
  <c r="I99"/>
  <c r="F99"/>
  <c r="C99"/>
  <c r="L73"/>
  <c r="I73"/>
  <c r="F73"/>
  <c r="C73"/>
  <c r="L43"/>
  <c r="I43"/>
  <c r="F43"/>
  <c r="C43"/>
  <c r="L17"/>
  <c r="I17"/>
  <c r="F17"/>
  <c r="F128"/>
  <c r="C128"/>
  <c r="L98"/>
  <c r="I98"/>
  <c r="F98"/>
  <c r="C98"/>
  <c r="L72"/>
  <c r="I72"/>
  <c r="F72"/>
  <c r="C72"/>
  <c r="L42"/>
  <c r="I42"/>
  <c r="F42"/>
  <c r="C42"/>
  <c r="L16"/>
  <c r="I16"/>
  <c r="F16"/>
  <c r="F127"/>
  <c r="C127"/>
  <c r="L97"/>
  <c r="I97"/>
  <c r="F97"/>
  <c r="C97"/>
  <c r="L71"/>
  <c r="I71"/>
  <c r="F71"/>
  <c r="C71"/>
  <c r="L41"/>
  <c r="I41"/>
  <c r="F41"/>
  <c r="C41"/>
  <c r="L15"/>
  <c r="I15"/>
  <c r="F15"/>
  <c r="F126"/>
  <c r="C126"/>
  <c r="L96"/>
  <c r="I96"/>
  <c r="F96"/>
  <c r="C96"/>
  <c r="L70"/>
  <c r="I70"/>
  <c r="F70"/>
  <c r="C70"/>
  <c r="L40"/>
  <c r="I40"/>
  <c r="F40"/>
  <c r="C40"/>
  <c r="L14"/>
  <c r="I14"/>
  <c r="F14"/>
  <c r="F125"/>
  <c r="C125"/>
  <c r="L95"/>
  <c r="I95"/>
  <c r="F95"/>
  <c r="C95"/>
  <c r="L69"/>
  <c r="I69"/>
  <c r="F69"/>
  <c r="C69"/>
  <c r="L39"/>
  <c r="I39"/>
  <c r="F39"/>
  <c r="C39"/>
  <c r="L13"/>
  <c r="I13"/>
  <c r="F13"/>
  <c r="F124"/>
  <c r="C124"/>
  <c r="L94"/>
  <c r="I94"/>
  <c r="F94"/>
  <c r="C94"/>
  <c r="L68"/>
  <c r="I68"/>
  <c r="F68"/>
  <c r="C68"/>
  <c r="L38"/>
  <c r="I38"/>
  <c r="F38"/>
  <c r="C38"/>
  <c r="L12"/>
  <c r="I12"/>
  <c r="F12"/>
  <c r="F123"/>
  <c r="C123"/>
  <c r="L93"/>
  <c r="I93"/>
  <c r="F93"/>
  <c r="C93"/>
  <c r="L67"/>
  <c r="I67"/>
  <c r="F67"/>
  <c r="C67"/>
  <c r="L37"/>
  <c r="I37"/>
  <c r="F37"/>
  <c r="C37"/>
  <c r="L11"/>
  <c r="I11"/>
  <c r="F11"/>
  <c r="F122"/>
  <c r="C122"/>
  <c r="L92"/>
  <c r="I92"/>
  <c r="F92"/>
  <c r="C92"/>
  <c r="L66"/>
  <c r="I66"/>
  <c r="F66"/>
  <c r="C66"/>
  <c r="L36"/>
  <c r="I36"/>
  <c r="F36"/>
  <c r="C36"/>
  <c r="L10"/>
  <c r="I10"/>
  <c r="F10"/>
  <c r="F121"/>
  <c r="C121"/>
  <c r="L91"/>
  <c r="I91"/>
  <c r="F91"/>
  <c r="C91"/>
  <c r="L65"/>
  <c r="I65"/>
  <c r="F65"/>
  <c r="C65"/>
  <c r="L35"/>
  <c r="I35"/>
  <c r="F35"/>
  <c r="C35"/>
  <c r="L9"/>
  <c r="I9"/>
  <c r="F9"/>
  <c r="F120"/>
  <c r="C120"/>
  <c r="L90"/>
  <c r="I90"/>
  <c r="F90"/>
  <c r="C90"/>
  <c r="L64"/>
  <c r="I64"/>
  <c r="F64"/>
  <c r="C64"/>
  <c r="L34"/>
  <c r="I34"/>
  <c r="F34"/>
  <c r="C34"/>
  <c r="L8"/>
  <c r="I8"/>
  <c r="F8"/>
  <c r="F119"/>
  <c r="C119"/>
  <c r="L89"/>
  <c r="I89"/>
  <c r="F89"/>
  <c r="C89"/>
  <c r="L63"/>
  <c r="I63"/>
  <c r="F63"/>
  <c r="C63"/>
  <c r="L33"/>
  <c r="I33"/>
  <c r="F33"/>
  <c r="C33"/>
  <c r="L7"/>
  <c r="I7"/>
  <c r="F7"/>
  <c r="F118"/>
  <c r="C118"/>
  <c r="L88"/>
  <c r="I88"/>
  <c r="F88"/>
  <c r="C88"/>
  <c r="L62"/>
  <c r="I62"/>
  <c r="F62"/>
  <c r="C62"/>
  <c r="L32"/>
  <c r="I32"/>
  <c r="F32"/>
  <c r="C32"/>
  <c r="L6"/>
  <c r="I6"/>
  <c r="F6"/>
  <c r="F117"/>
  <c r="C117"/>
  <c r="L87"/>
  <c r="I87"/>
  <c r="F87"/>
  <c r="C87"/>
  <c r="L61"/>
  <c r="I61"/>
  <c r="F61"/>
  <c r="C61"/>
  <c r="L31"/>
  <c r="I31"/>
  <c r="F31"/>
  <c r="C31"/>
  <c r="L5"/>
  <c r="I5"/>
  <c r="F5"/>
</calcChain>
</file>

<file path=xl/sharedStrings.xml><?xml version="1.0" encoding="utf-8"?>
<sst xmlns="http://schemas.openxmlformats.org/spreadsheetml/2006/main" count="457" uniqueCount="36">
  <si>
    <t>Année</t>
  </si>
  <si>
    <t>BURUNDI</t>
  </si>
  <si>
    <t>BUBANZA</t>
  </si>
  <si>
    <t>BURURI</t>
  </si>
  <si>
    <t>CANKUZO</t>
  </si>
  <si>
    <t>CIBITOKE</t>
  </si>
  <si>
    <t>GITEGA</t>
  </si>
  <si>
    <t>KARUSI</t>
  </si>
  <si>
    <t>KAYANZA</t>
  </si>
  <si>
    <t>KIRUNDO</t>
  </si>
  <si>
    <t>MAKAMBA</t>
  </si>
  <si>
    <t>MURAMVYA</t>
  </si>
  <si>
    <t>MUYINGA</t>
  </si>
  <si>
    <t>MWARO</t>
  </si>
  <si>
    <t>NGOZI</t>
  </si>
  <si>
    <t>RUTANA</t>
  </si>
  <si>
    <t>RUYIGI</t>
  </si>
  <si>
    <t>BUJUMBURA MAIRIE</t>
  </si>
  <si>
    <t>Population de moins d'un an par province</t>
  </si>
  <si>
    <t xml:space="preserve">BUJUMBURA </t>
  </si>
  <si>
    <t>Population de 1-4 ans par province</t>
  </si>
  <si>
    <t>Population de moins de 5 ans par province</t>
  </si>
  <si>
    <t>Population moins de 2 ans par province</t>
  </si>
  <si>
    <t>BUJUMBURA</t>
  </si>
  <si>
    <t>M</t>
  </si>
  <si>
    <t>F</t>
  </si>
  <si>
    <t>T</t>
  </si>
  <si>
    <t>Population de 1-4 ans par province(suite)</t>
  </si>
  <si>
    <t>Population de 1-4 ans par province(suite et fin)</t>
  </si>
  <si>
    <t>Population moins de 2 ans par province(suite)</t>
  </si>
  <si>
    <t>Population moins de 2 ans par province(suite et fin)</t>
  </si>
  <si>
    <t>Population de moins d'un an par province(suite)</t>
  </si>
  <si>
    <t>Population de moins d'un an par province(suite et fin)</t>
  </si>
  <si>
    <t>Population de moins de 5 ans par province(suite)</t>
  </si>
  <si>
    <t>Population de moins de 5 ans par province(suite et fin)</t>
  </si>
  <si>
    <t>POPULATION  INFANTILE  ET  JUVENILE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</si>
</sst>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b/>
      <u/>
      <sz val="10"/>
      <name val="Arial Narrow"/>
      <family val="2"/>
    </font>
    <font>
      <u/>
      <sz val="10"/>
      <name val="Arial Narrow"/>
      <family val="2"/>
    </font>
    <font>
      <b/>
      <sz val="12"/>
      <color theme="1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4" fillId="0" borderId="2" applyNumberFormat="0" applyFill="0" applyAlignment="0" applyProtection="0"/>
    <xf numFmtId="0" fontId="6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4" fillId="0" borderId="2" applyNumberFormat="0" applyFill="0" applyAlignment="0" applyProtection="0"/>
    <xf numFmtId="0" fontId="6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" fillId="0" borderId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5" borderId="1" applyNumberFormat="0" applyAlignment="0" applyProtection="0"/>
    <xf numFmtId="0" fontId="4" fillId="0" borderId="2" applyNumberFormat="0" applyFill="0" applyAlignment="0" applyProtection="0"/>
    <xf numFmtId="0" fontId="6" fillId="4" borderId="3" applyNumberFormat="0" applyFont="0" applyAlignment="0" applyProtection="0"/>
    <xf numFmtId="0" fontId="7" fillId="7" borderId="1" applyNumberFormat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1" fillId="15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" fillId="0" borderId="0"/>
  </cellStyleXfs>
  <cellXfs count="27">
    <xf numFmtId="0" fontId="0" fillId="0" borderId="0" xfId="0"/>
    <xf numFmtId="0" fontId="20" fillId="0" borderId="0" xfId="42" applyFont="1"/>
    <xf numFmtId="1" fontId="20" fillId="0" borderId="0" xfId="74" applyNumberFormat="1" applyFont="1" applyFill="1" applyBorder="1" applyAlignment="1" applyProtection="1"/>
    <xf numFmtId="0" fontId="21" fillId="0" borderId="0" xfId="0" applyFont="1"/>
    <xf numFmtId="0" fontId="22" fillId="0" borderId="0" xfId="42" applyFont="1"/>
    <xf numFmtId="0" fontId="19" fillId="0" borderId="0" xfId="0" applyFont="1" applyBorder="1"/>
    <xf numFmtId="1" fontId="20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1" fontId="21" fillId="0" borderId="0" xfId="0" applyNumberFormat="1" applyFont="1" applyFill="1" applyBorder="1" applyAlignment="1" applyProtection="1"/>
    <xf numFmtId="1" fontId="21" fillId="0" borderId="0" xfId="0" applyNumberFormat="1" applyFont="1"/>
    <xf numFmtId="0" fontId="20" fillId="0" borderId="0" xfId="0" applyFont="1"/>
    <xf numFmtId="0" fontId="25" fillId="0" borderId="0" xfId="0" applyFont="1"/>
    <xf numFmtId="0" fontId="26" fillId="0" borderId="0" xfId="0" applyFont="1"/>
    <xf numFmtId="0" fontId="20" fillId="0" borderId="0" xfId="74" applyFont="1"/>
    <xf numFmtId="0" fontId="25" fillId="0" borderId="0" xfId="42" applyFont="1"/>
    <xf numFmtId="0" fontId="26" fillId="0" borderId="0" xfId="42" applyFont="1"/>
    <xf numFmtId="0" fontId="24" fillId="0" borderId="0" xfId="0" applyFont="1"/>
    <xf numFmtId="0" fontId="22" fillId="0" borderId="0" xfId="126" applyFont="1" applyBorder="1" applyAlignment="1">
      <alignment horizontal="center"/>
    </xf>
    <xf numFmtId="0" fontId="22" fillId="0" borderId="0" xfId="42" applyFont="1" applyAlignment="1">
      <alignment horizontal="center" wrapText="1"/>
    </xf>
    <xf numFmtId="0" fontId="22" fillId="0" borderId="0" xfId="42" applyFont="1" applyAlignment="1">
      <alignment horizontal="center"/>
    </xf>
    <xf numFmtId="0" fontId="23" fillId="0" borderId="0" xfId="42" applyFont="1" applyBorder="1" applyAlignment="1">
      <alignment horizontal="center"/>
    </xf>
    <xf numFmtId="0" fontId="23" fillId="0" borderId="0" xfId="42" applyFont="1" applyBorder="1"/>
    <xf numFmtId="0" fontId="24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7" fillId="18" borderId="0" xfId="0" applyFont="1" applyFill="1" applyAlignment="1">
      <alignment horizontal="center"/>
    </xf>
  </cellXfs>
  <cellStyles count="127">
    <cellStyle name="20 % - Accent1 2" xfId="1"/>
    <cellStyle name="20 % - Accent1 3" xfId="43"/>
    <cellStyle name="20 % - Accent1 4" xfId="85"/>
    <cellStyle name="20 % - Accent2 2" xfId="2"/>
    <cellStyle name="20 % - Accent2 3" xfId="44"/>
    <cellStyle name="20 % - Accent2 4" xfId="86"/>
    <cellStyle name="20 % - Accent3 2" xfId="3"/>
    <cellStyle name="20 % - Accent3 3" xfId="45"/>
    <cellStyle name="20 % - Accent3 4" xfId="87"/>
    <cellStyle name="20 % - Accent4 2" xfId="4"/>
    <cellStyle name="20 % - Accent4 3" xfId="46"/>
    <cellStyle name="20 % - Accent4 4" xfId="88"/>
    <cellStyle name="20 % - Accent5 2" xfId="5"/>
    <cellStyle name="20 % - Accent5 3" xfId="47"/>
    <cellStyle name="20 % - Accent5 4" xfId="89"/>
    <cellStyle name="20 % - Accent6 2" xfId="6"/>
    <cellStyle name="20 % - Accent6 3" xfId="48"/>
    <cellStyle name="20 % - Accent6 4" xfId="90"/>
    <cellStyle name="40 % - Accent1 2" xfId="7"/>
    <cellStyle name="40 % - Accent1 3" xfId="49"/>
    <cellStyle name="40 % - Accent1 4" xfId="91"/>
    <cellStyle name="40 % - Accent2 2" xfId="8"/>
    <cellStyle name="40 % - Accent2 3" xfId="50"/>
    <cellStyle name="40 % - Accent2 4" xfId="92"/>
    <cellStyle name="40 % - Accent3 2" xfId="9"/>
    <cellStyle name="40 % - Accent3 3" xfId="51"/>
    <cellStyle name="40 % - Accent3 4" xfId="93"/>
    <cellStyle name="40 % - Accent4 2" xfId="10"/>
    <cellStyle name="40 % - Accent4 3" xfId="52"/>
    <cellStyle name="40 % - Accent4 4" xfId="94"/>
    <cellStyle name="40 % - Accent5 2" xfId="11"/>
    <cellStyle name="40 % - Accent5 3" xfId="53"/>
    <cellStyle name="40 % - Accent5 4" xfId="95"/>
    <cellStyle name="40 % - Accent6 2" xfId="12"/>
    <cellStyle name="40 % - Accent6 3" xfId="54"/>
    <cellStyle name="40 % - Accent6 4" xfId="96"/>
    <cellStyle name="60 % - Accent1 2" xfId="13"/>
    <cellStyle name="60 % - Accent1 3" xfId="55"/>
    <cellStyle name="60 % - Accent1 4" xfId="97"/>
    <cellStyle name="60 % - Accent2 2" xfId="14"/>
    <cellStyle name="60 % - Accent2 3" xfId="56"/>
    <cellStyle name="60 % - Accent2 4" xfId="98"/>
    <cellStyle name="60 % - Accent3 2" xfId="15"/>
    <cellStyle name="60 % - Accent3 3" xfId="57"/>
    <cellStyle name="60 % - Accent3 4" xfId="99"/>
    <cellStyle name="60 % - Accent4 2" xfId="16"/>
    <cellStyle name="60 % - Accent4 3" xfId="58"/>
    <cellStyle name="60 % - Accent4 4" xfId="100"/>
    <cellStyle name="60 % - Accent5 2" xfId="17"/>
    <cellStyle name="60 % - Accent5 3" xfId="59"/>
    <cellStyle name="60 % - Accent5 4" xfId="101"/>
    <cellStyle name="60 % - Accent6 2" xfId="18"/>
    <cellStyle name="60 % - Accent6 3" xfId="60"/>
    <cellStyle name="60 % - Accent6 4" xfId="102"/>
    <cellStyle name="Accent1 2" xfId="19"/>
    <cellStyle name="Accent1 3" xfId="61"/>
    <cellStyle name="Accent1 4" xfId="103"/>
    <cellStyle name="Accent2 2" xfId="20"/>
    <cellStyle name="Accent2 3" xfId="62"/>
    <cellStyle name="Accent2 4" xfId="104"/>
    <cellStyle name="Accent3 2" xfId="21"/>
    <cellStyle name="Accent3 3" xfId="63"/>
    <cellStyle name="Accent3 4" xfId="105"/>
    <cellStyle name="Accent4 2" xfId="22"/>
    <cellStyle name="Accent4 3" xfId="64"/>
    <cellStyle name="Accent4 4" xfId="106"/>
    <cellStyle name="Accent5 2" xfId="23"/>
    <cellStyle name="Accent5 3" xfId="65"/>
    <cellStyle name="Accent5 4" xfId="107"/>
    <cellStyle name="Accent6 2" xfId="24"/>
    <cellStyle name="Accent6 3" xfId="66"/>
    <cellStyle name="Accent6 4" xfId="108"/>
    <cellStyle name="Avertissement 2" xfId="25"/>
    <cellStyle name="Avertissement 3" xfId="67"/>
    <cellStyle name="Avertissement 4" xfId="109"/>
    <cellStyle name="Calcul 2" xfId="26"/>
    <cellStyle name="Calcul 3" xfId="68"/>
    <cellStyle name="Calcul 4" xfId="110"/>
    <cellStyle name="Cellule liée 2" xfId="27"/>
    <cellStyle name="Cellule liée 3" xfId="69"/>
    <cellStyle name="Cellule liée 4" xfId="111"/>
    <cellStyle name="Commentaire 2" xfId="28"/>
    <cellStyle name="Commentaire 3" xfId="70"/>
    <cellStyle name="Commentaire 4" xfId="112"/>
    <cellStyle name="Entrée 2" xfId="29"/>
    <cellStyle name="Entrée 3" xfId="71"/>
    <cellStyle name="Entrée 4" xfId="113"/>
    <cellStyle name="Insatisfaisant 2" xfId="30"/>
    <cellStyle name="Insatisfaisant 3" xfId="72"/>
    <cellStyle name="Insatisfaisant 4" xfId="114"/>
    <cellStyle name="Neutre 2" xfId="31"/>
    <cellStyle name="Neutre 3" xfId="73"/>
    <cellStyle name="Neutre 4" xfId="115"/>
    <cellStyle name="Normal" xfId="0" builtinId="0"/>
    <cellStyle name="Normal 2" xfId="126"/>
    <cellStyle name="Normal 3" xfId="42"/>
    <cellStyle name="Normal 4" xfId="74"/>
    <cellStyle name="Satisfaisant 2" xfId="32"/>
    <cellStyle name="Satisfaisant 3" xfId="75"/>
    <cellStyle name="Satisfaisant 4" xfId="116"/>
    <cellStyle name="Sortie 2" xfId="33"/>
    <cellStyle name="Sortie 3" xfId="76"/>
    <cellStyle name="Sortie 4" xfId="117"/>
    <cellStyle name="Texte explicatif 2" xfId="34"/>
    <cellStyle name="Texte explicatif 3" xfId="77"/>
    <cellStyle name="Texte explicatif 4" xfId="118"/>
    <cellStyle name="Titre 2" xfId="35"/>
    <cellStyle name="Titre 3" xfId="78"/>
    <cellStyle name="Titre 4" xfId="119"/>
    <cellStyle name="Titre 1 2" xfId="36"/>
    <cellStyle name="Titre 1 3" xfId="79"/>
    <cellStyle name="Titre 1 4" xfId="120"/>
    <cellStyle name="Titre 2 2" xfId="37"/>
    <cellStyle name="Titre 2 3" xfId="80"/>
    <cellStyle name="Titre 2 4" xfId="121"/>
    <cellStyle name="Titre 3 2" xfId="38"/>
    <cellStyle name="Titre 3 3" xfId="81"/>
    <cellStyle name="Titre 3 4" xfId="122"/>
    <cellStyle name="Titre 4 2" xfId="39"/>
    <cellStyle name="Titre 4 3" xfId="82"/>
    <cellStyle name="Titre 4 4" xfId="123"/>
    <cellStyle name="Total 2" xfId="40"/>
    <cellStyle name="Total 3" xfId="83"/>
    <cellStyle name="Total 4" xfId="124"/>
    <cellStyle name="Vérification 2" xfId="41"/>
    <cellStyle name="Vérification 3" xfId="84"/>
    <cellStyle name="Vérification 4" xfId="1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pulation%20infantile%20et%20juv&#233;nile%20par%20province(4)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ins d'un an prov"/>
      <sheetName val="moins de 2ans"/>
      <sheetName val="1-4 ans"/>
      <sheetName val="moins de 5 ans"/>
      <sheetName val="sexe et milieu moins d'1 an"/>
      <sheetName val="sexe et milieu moins 2 ans"/>
      <sheetName val="sexe et milieu 1-4 ans"/>
      <sheetName val="sexe et milieu moins 5 ans"/>
    </sheetNames>
    <sheetDataSet>
      <sheetData sheetId="0"/>
      <sheetData sheetId="1"/>
      <sheetData sheetId="2"/>
      <sheetData sheetId="3"/>
      <sheetData sheetId="4"/>
      <sheetData sheetId="5">
        <row r="60">
          <cell r="C60">
            <v>4.8535323516067654</v>
          </cell>
          <cell r="D60">
            <v>6.4668043006517104</v>
          </cell>
          <cell r="E60">
            <v>6.5568408428264444</v>
          </cell>
          <cell r="F60">
            <v>3.0411952350973697</v>
          </cell>
          <cell r="G60">
            <v>6.221665746371281</v>
          </cell>
          <cell r="H60">
            <v>8.5580436747570605</v>
          </cell>
          <cell r="I60">
            <v>5.5368956385032826</v>
          </cell>
          <cell r="J60">
            <v>6.6954127085172459</v>
          </cell>
          <cell r="K60">
            <v>8.7725838729077932</v>
          </cell>
          <cell r="L60">
            <v>5.6867220719659262</v>
          </cell>
          <cell r="M60">
            <v>3.3095463354072221</v>
          </cell>
          <cell r="N60">
            <v>8.7180695602629346</v>
          </cell>
          <cell r="O60">
            <v>2.8875000439631555</v>
          </cell>
          <cell r="P60">
            <v>8.10926778485487</v>
          </cell>
          <cell r="Q60">
            <v>4.2626675435850716</v>
          </cell>
          <cell r="R60">
            <v>5.2850746846083236</v>
          </cell>
          <cell r="S60">
            <v>5.0381776041135442</v>
          </cell>
        </row>
        <row r="94">
          <cell r="C94">
            <v>4.9961991706626412</v>
          </cell>
          <cell r="D94">
            <v>6.4642920189789272</v>
          </cell>
          <cell r="E94">
            <v>6.5172514419734053</v>
          </cell>
          <cell r="F94">
            <v>3.017966574317922</v>
          </cell>
          <cell r="G94">
            <v>6.2268752859628709</v>
          </cell>
          <cell r="H94">
            <v>8.5059318156435655</v>
          </cell>
          <cell r="I94">
            <v>5.3978981954166683</v>
          </cell>
          <cell r="J94">
            <v>6.6901801701186372</v>
          </cell>
          <cell r="K94">
            <v>8.6331064844670369</v>
          </cell>
          <cell r="L94">
            <v>5.7848262246416233</v>
          </cell>
          <cell r="M94">
            <v>3.288888248412118</v>
          </cell>
          <cell r="N94">
            <v>8.745870425945073</v>
          </cell>
          <cell r="O94">
            <v>2.851162405294501</v>
          </cell>
          <cell r="P94">
            <v>8.132693977396773</v>
          </cell>
          <cell r="Q94">
            <v>4.3142114990398852</v>
          </cell>
          <cell r="R94">
            <v>5.3197199995676785</v>
          </cell>
          <cell r="S94">
            <v>5.1129260621606729</v>
          </cell>
        </row>
      </sheetData>
      <sheetData sheetId="6">
        <row r="60">
          <cell r="C60">
            <v>4.6494134161192875</v>
          </cell>
          <cell r="D60">
            <v>6.8737936941147035</v>
          </cell>
          <cell r="E60">
            <v>6.929559553942612</v>
          </cell>
          <cell r="F60">
            <v>2.9321376391757772</v>
          </cell>
          <cell r="G60">
            <v>6.4587636656758525</v>
          </cell>
          <cell r="H60">
            <v>8.0516520418817237</v>
          </cell>
          <cell r="I60">
            <v>5.6690079062438654</v>
          </cell>
          <cell r="J60">
            <v>7.0464767616191901</v>
          </cell>
          <cell r="K60">
            <v>8.3310025172813358</v>
          </cell>
          <cell r="L60">
            <v>5.7332863116529795</v>
          </cell>
          <cell r="M60">
            <v>3.3980692156818462</v>
          </cell>
          <cell r="N60">
            <v>8.4602542297796646</v>
          </cell>
          <cell r="O60">
            <v>2.9243199952746686</v>
          </cell>
          <cell r="P60">
            <v>8.0983841798683507</v>
          </cell>
          <cell r="Q60">
            <v>4.3228096264729743</v>
          </cell>
          <cell r="R60">
            <v>5.2531092507048909</v>
          </cell>
          <cell r="S60">
            <v>4.8679599945102767</v>
          </cell>
        </row>
        <row r="94">
          <cell r="C94">
            <v>4.8022968911219772</v>
          </cell>
          <cell r="D94">
            <v>6.8023866134314295</v>
          </cell>
          <cell r="E94">
            <v>6.9244089542864833</v>
          </cell>
          <cell r="F94">
            <v>2.9294334036158092</v>
          </cell>
          <cell r="G94">
            <v>6.5479341438248611</v>
          </cell>
          <cell r="H94">
            <v>7.9998205553810955</v>
          </cell>
          <cell r="I94">
            <v>5.6673993988605265</v>
          </cell>
          <cell r="J94">
            <v>6.9163339464357803</v>
          </cell>
          <cell r="K94">
            <v>8.179982952761204</v>
          </cell>
          <cell r="L94">
            <v>5.7919339643802425</v>
          </cell>
          <cell r="M94">
            <v>3.3920416311515855</v>
          </cell>
          <cell r="N94">
            <v>8.3919070476874076</v>
          </cell>
          <cell r="O94">
            <v>2.9303306267103317</v>
          </cell>
          <cell r="P94">
            <v>8.0608317258086224</v>
          </cell>
          <cell r="Q94">
            <v>4.3850881521690361</v>
          </cell>
          <cell r="R94">
            <v>5.3521152034453365</v>
          </cell>
          <cell r="S94">
            <v>4.9257547889282671</v>
          </cell>
        </row>
      </sheetData>
      <sheetData sheetId="7">
        <row r="60">
          <cell r="C60">
            <v>4.6855914466376261</v>
          </cell>
          <cell r="D60">
            <v>6.7708124393931648</v>
          </cell>
          <cell r="E60">
            <v>6.783815674985509</v>
          </cell>
          <cell r="F60">
            <v>2.948414504417642</v>
          </cell>
          <cell r="G60">
            <v>6.4060301813398031</v>
          </cell>
          <cell r="H60">
            <v>8.1246705962260197</v>
          </cell>
          <cell r="I60">
            <v>5.6575141410187069</v>
          </cell>
          <cell r="J60">
            <v>6.9805241963931248</v>
          </cell>
          <cell r="K60">
            <v>8.6724664786269692</v>
          </cell>
          <cell r="L60">
            <v>5.6717623672528727</v>
          </cell>
          <cell r="M60">
            <v>3.3509614786062194</v>
          </cell>
          <cell r="N60">
            <v>8.5925104129633958</v>
          </cell>
          <cell r="O60">
            <v>2.8887932859038008</v>
          </cell>
          <cell r="P60">
            <v>8.1057190720116434</v>
          </cell>
          <cell r="Q60">
            <v>4.238363141637052</v>
          </cell>
          <cell r="R60">
            <v>5.2349089842674683</v>
          </cell>
          <cell r="S60">
            <v>4.8871415983189861</v>
          </cell>
        </row>
        <row r="94">
          <cell r="C94">
            <v>4.8565222166279902</v>
          </cell>
          <cell r="D94">
            <v>6.7175472352054362</v>
          </cell>
          <cell r="E94">
            <v>6.7621901560220161</v>
          </cell>
          <cell r="F94">
            <v>2.9393013168948499</v>
          </cell>
          <cell r="G94">
            <v>6.4916226774627415</v>
          </cell>
          <cell r="H94">
            <v>8.0596874425026286</v>
          </cell>
          <cell r="I94">
            <v>5.6278606056889053</v>
          </cell>
          <cell r="J94">
            <v>6.870873560693691</v>
          </cell>
          <cell r="K94">
            <v>8.5310767501665197</v>
          </cell>
          <cell r="L94">
            <v>5.7306962156210286</v>
          </cell>
          <cell r="M94">
            <v>3.3418007499440181</v>
          </cell>
          <cell r="N94">
            <v>8.5513300880449687</v>
          </cell>
          <cell r="O94">
            <v>2.8870990516588484</v>
          </cell>
          <cell r="P94">
            <v>8.0875001248004974</v>
          </cell>
          <cell r="Q94">
            <v>4.292281338831212</v>
          </cell>
          <cell r="R94">
            <v>5.3321903984915542</v>
          </cell>
          <cell r="S94">
            <v>4.9204200713430959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BC189"/>
  <sheetViews>
    <sheetView tabSelected="1" topLeftCell="A18" workbookViewId="0">
      <selection activeCell="A25" sqref="A25:M25"/>
    </sheetView>
  </sheetViews>
  <sheetFormatPr baseColWidth="10" defaultRowHeight="15"/>
  <cols>
    <col min="1" max="1" width="5.5703125" customWidth="1"/>
    <col min="2" max="2" width="7.140625" customWidth="1"/>
    <col min="3" max="3" width="6.42578125" customWidth="1"/>
    <col min="4" max="4" width="6.7109375" customWidth="1"/>
    <col min="5" max="5" width="7" customWidth="1"/>
    <col min="6" max="6" width="6.42578125" customWidth="1"/>
    <col min="7" max="7" width="6.28515625" customWidth="1"/>
    <col min="8" max="8" width="7.28515625" customWidth="1"/>
    <col min="9" max="9" width="6.42578125" customWidth="1"/>
    <col min="10" max="10" width="6.85546875" customWidth="1"/>
    <col min="11" max="11" width="7.28515625" customWidth="1"/>
    <col min="12" max="12" width="6.42578125" customWidth="1"/>
    <col min="13" max="13" width="6.85546875" customWidth="1"/>
    <col min="14" max="14" width="7.28515625" customWidth="1"/>
    <col min="15" max="16" width="6.7109375" customWidth="1"/>
    <col min="17" max="17" width="7.28515625" customWidth="1"/>
    <col min="18" max="19" width="6.5703125" customWidth="1"/>
    <col min="20" max="20" width="7.28515625" customWidth="1"/>
    <col min="21" max="21" width="6.5703125" customWidth="1"/>
    <col min="22" max="22" width="6.7109375" customWidth="1"/>
    <col min="23" max="23" width="7.28515625" customWidth="1"/>
    <col min="24" max="24" width="6.42578125" customWidth="1"/>
    <col min="25" max="25" width="6.28515625" customWidth="1"/>
    <col min="26" max="26" width="7.140625" customWidth="1"/>
    <col min="27" max="27" width="6.85546875" customWidth="1"/>
    <col min="28" max="28" width="6.28515625" customWidth="1"/>
    <col min="29" max="29" width="7.140625" customWidth="1"/>
    <col min="30" max="30" width="6.5703125" customWidth="1"/>
    <col min="31" max="31" width="6" customWidth="1"/>
    <col min="32" max="32" width="7.140625" customWidth="1"/>
    <col min="33" max="33" width="6.7109375" customWidth="1"/>
    <col min="34" max="34" width="6.5703125" customWidth="1"/>
    <col min="35" max="35" width="7.140625" customWidth="1"/>
    <col min="36" max="36" width="6.7109375" customWidth="1"/>
    <col min="37" max="37" width="7" customWidth="1"/>
    <col min="38" max="38" width="7.42578125" customWidth="1"/>
    <col min="39" max="39" width="6.7109375" customWidth="1"/>
    <col min="40" max="40" width="6.85546875" customWidth="1"/>
    <col min="41" max="41" width="7.28515625" customWidth="1"/>
    <col min="42" max="42" width="6.5703125" customWidth="1"/>
    <col min="43" max="43" width="6.28515625" customWidth="1"/>
    <col min="44" max="44" width="7.140625" customWidth="1"/>
    <col min="45" max="45" width="6.7109375" customWidth="1"/>
    <col min="46" max="46" width="6.140625" customWidth="1"/>
    <col min="47" max="47" width="7.140625" customWidth="1"/>
    <col min="48" max="49" width="6.5703125" customWidth="1"/>
    <col min="50" max="50" width="7.28515625" customWidth="1"/>
    <col min="51" max="51" width="6.42578125" customWidth="1"/>
    <col min="52" max="52" width="6" customWidth="1"/>
    <col min="53" max="53" width="7.140625" customWidth="1"/>
    <col min="54" max="54" width="6.5703125" customWidth="1"/>
    <col min="55" max="55" width="6.140625" customWidth="1"/>
  </cols>
  <sheetData>
    <row r="25" spans="1:13" ht="15.75">
      <c r="A25" s="26" t="s">
        <v>35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51" spans="1:55">
      <c r="A51" s="14" t="s">
        <v>18</v>
      </c>
      <c r="B51" s="14"/>
      <c r="C51" s="14"/>
      <c r="D51" s="15"/>
      <c r="E51" s="1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>
      <c r="A53" s="18" t="s">
        <v>0</v>
      </c>
      <c r="B53" s="19" t="s">
        <v>1</v>
      </c>
      <c r="C53" s="19"/>
      <c r="D53" s="19"/>
      <c r="E53" s="20" t="s">
        <v>2</v>
      </c>
      <c r="F53" s="20"/>
      <c r="G53" s="20"/>
      <c r="H53" s="20" t="s">
        <v>23</v>
      </c>
      <c r="I53" s="20"/>
      <c r="J53" s="20"/>
      <c r="K53" s="20" t="s">
        <v>3</v>
      </c>
      <c r="L53" s="20"/>
      <c r="M53" s="20"/>
    </row>
    <row r="54" spans="1:55">
      <c r="A54" s="18"/>
      <c r="B54" s="17" t="s">
        <v>24</v>
      </c>
      <c r="C54" s="17" t="s">
        <v>25</v>
      </c>
      <c r="D54" s="17" t="s">
        <v>26</v>
      </c>
      <c r="E54" s="17" t="s">
        <v>24</v>
      </c>
      <c r="F54" s="17" t="s">
        <v>25</v>
      </c>
      <c r="G54" s="17" t="s">
        <v>26</v>
      </c>
      <c r="H54" s="17" t="s">
        <v>24</v>
      </c>
      <c r="I54" s="17" t="s">
        <v>25</v>
      </c>
      <c r="J54" s="17" t="s">
        <v>26</v>
      </c>
      <c r="K54" s="17" t="s">
        <v>24</v>
      </c>
      <c r="L54" s="17" t="s">
        <v>25</v>
      </c>
      <c r="M54" s="17" t="s">
        <v>26</v>
      </c>
    </row>
    <row r="55" spans="1:55">
      <c r="A55" s="4">
        <v>2008</v>
      </c>
      <c r="B55" s="13">
        <v>153895</v>
      </c>
      <c r="C55" s="13">
        <v>155818</v>
      </c>
      <c r="D55" s="1">
        <v>309713</v>
      </c>
      <c r="E55" s="2">
        <v>7797</v>
      </c>
      <c r="F55" s="2">
        <v>7521</v>
      </c>
      <c r="G55" s="1">
        <v>15318</v>
      </c>
      <c r="H55" s="2">
        <v>9832</v>
      </c>
      <c r="I55" s="2">
        <v>9923</v>
      </c>
      <c r="J55" s="1">
        <v>19755</v>
      </c>
      <c r="K55" s="2">
        <v>9440</v>
      </c>
      <c r="L55" s="2">
        <v>9683</v>
      </c>
      <c r="M55" s="1">
        <v>19123</v>
      </c>
    </row>
    <row r="56" spans="1:55">
      <c r="A56" s="4">
        <v>2009</v>
      </c>
      <c r="B56" s="13">
        <v>154053</v>
      </c>
      <c r="C56" s="13">
        <v>152197</v>
      </c>
      <c r="D56" s="1">
        <v>306250</v>
      </c>
      <c r="E56" s="2">
        <v>7805</v>
      </c>
      <c r="F56" s="2">
        <v>7347</v>
      </c>
      <c r="G56" s="1">
        <v>15152</v>
      </c>
      <c r="H56" s="2">
        <v>9842</v>
      </c>
      <c r="I56" s="2">
        <v>9692</v>
      </c>
      <c r="J56" s="1">
        <v>19534</v>
      </c>
      <c r="K56" s="2">
        <v>9449</v>
      </c>
      <c r="L56" s="2">
        <v>9458</v>
      </c>
      <c r="M56" s="1">
        <v>18907</v>
      </c>
    </row>
    <row r="57" spans="1:55">
      <c r="A57" s="4">
        <v>2010</v>
      </c>
      <c r="B57" s="13">
        <v>161261</v>
      </c>
      <c r="C57" s="13">
        <v>159165</v>
      </c>
      <c r="D57" s="1">
        <v>320426</v>
      </c>
      <c r="E57" s="2">
        <v>8170</v>
      </c>
      <c r="F57" s="2">
        <v>7683</v>
      </c>
      <c r="G57" s="1">
        <v>15853</v>
      </c>
      <c r="H57" s="2">
        <v>10303</v>
      </c>
      <c r="I57" s="2">
        <v>10136</v>
      </c>
      <c r="J57" s="1">
        <v>20439</v>
      </c>
      <c r="K57" s="2">
        <v>9891</v>
      </c>
      <c r="L57" s="2">
        <v>9891</v>
      </c>
      <c r="M57" s="1">
        <v>19782</v>
      </c>
    </row>
    <row r="58" spans="1:55">
      <c r="A58" s="4">
        <v>2011</v>
      </c>
      <c r="B58" s="13">
        <v>168686</v>
      </c>
      <c r="C58" s="13">
        <v>166334</v>
      </c>
      <c r="D58" s="1">
        <v>335020</v>
      </c>
      <c r="E58" s="2">
        <v>8547</v>
      </c>
      <c r="F58" s="2">
        <v>8029</v>
      </c>
      <c r="G58" s="1">
        <v>16576</v>
      </c>
      <c r="H58" s="2">
        <v>10777</v>
      </c>
      <c r="I58" s="2">
        <v>10593</v>
      </c>
      <c r="J58" s="1">
        <v>21370</v>
      </c>
      <c r="K58" s="2">
        <v>10347</v>
      </c>
      <c r="L58" s="2">
        <v>10336</v>
      </c>
      <c r="M58" s="1">
        <v>20683</v>
      </c>
    </row>
    <row r="59" spans="1:55">
      <c r="A59" s="4">
        <v>2012</v>
      </c>
      <c r="B59" s="13">
        <v>176255</v>
      </c>
      <c r="C59" s="13">
        <v>173630</v>
      </c>
      <c r="D59" s="1">
        <v>349885</v>
      </c>
      <c r="E59" s="2">
        <v>8930</v>
      </c>
      <c r="F59" s="2">
        <v>8381</v>
      </c>
      <c r="G59" s="1">
        <v>17311</v>
      </c>
      <c r="H59" s="2">
        <v>11261</v>
      </c>
      <c r="I59" s="2">
        <v>11057</v>
      </c>
      <c r="J59" s="1">
        <v>22318</v>
      </c>
      <c r="K59" s="2">
        <v>10811</v>
      </c>
      <c r="L59" s="2">
        <v>10790</v>
      </c>
      <c r="M59" s="1">
        <v>21601</v>
      </c>
    </row>
    <row r="60" spans="1:55">
      <c r="A60" s="4">
        <v>2013</v>
      </c>
      <c r="B60" s="13">
        <v>183591</v>
      </c>
      <c r="C60" s="13">
        <v>180684</v>
      </c>
      <c r="D60" s="1">
        <v>364275</v>
      </c>
      <c r="E60" s="2">
        <v>9302</v>
      </c>
      <c r="F60" s="2">
        <v>8722</v>
      </c>
      <c r="G60" s="1">
        <v>18024</v>
      </c>
      <c r="H60" s="2">
        <v>11729</v>
      </c>
      <c r="I60" s="2">
        <v>11507</v>
      </c>
      <c r="J60" s="1">
        <v>23236</v>
      </c>
      <c r="K60" s="2">
        <v>11261</v>
      </c>
      <c r="L60" s="2">
        <v>11228</v>
      </c>
      <c r="M60" s="1">
        <v>22489</v>
      </c>
    </row>
    <row r="61" spans="1:55">
      <c r="A61" s="4">
        <v>2014</v>
      </c>
      <c r="B61" s="13">
        <v>190558</v>
      </c>
      <c r="C61" s="13">
        <v>187361</v>
      </c>
      <c r="D61" s="1">
        <v>377919</v>
      </c>
      <c r="E61" s="2">
        <v>9655</v>
      </c>
      <c r="F61" s="2">
        <v>9044</v>
      </c>
      <c r="G61" s="1">
        <v>18699</v>
      </c>
      <c r="H61" s="2">
        <v>12174</v>
      </c>
      <c r="I61" s="2">
        <v>11932</v>
      </c>
      <c r="J61" s="1">
        <v>24106</v>
      </c>
      <c r="K61" s="2">
        <v>11688</v>
      </c>
      <c r="L61" s="2">
        <v>11643</v>
      </c>
      <c r="M61" s="1">
        <v>23331</v>
      </c>
    </row>
    <row r="62" spans="1:55">
      <c r="A62" s="4">
        <v>2015</v>
      </c>
      <c r="B62" s="13">
        <v>197202</v>
      </c>
      <c r="C62" s="13">
        <v>193698</v>
      </c>
      <c r="D62" s="1">
        <v>390900</v>
      </c>
      <c r="E62" s="2">
        <v>9991</v>
      </c>
      <c r="F62" s="2">
        <v>9350</v>
      </c>
      <c r="G62" s="1">
        <v>19341</v>
      </c>
      <c r="H62" s="2">
        <v>12599</v>
      </c>
      <c r="I62" s="2">
        <v>12335</v>
      </c>
      <c r="J62" s="1">
        <v>24934</v>
      </c>
      <c r="K62" s="2">
        <v>12096</v>
      </c>
      <c r="L62" s="2">
        <v>12037</v>
      </c>
      <c r="M62" s="1">
        <v>24133</v>
      </c>
    </row>
    <row r="63" spans="1:55">
      <c r="A63" s="4">
        <v>2016</v>
      </c>
      <c r="B63" s="13">
        <v>196286</v>
      </c>
      <c r="C63" s="13">
        <v>192599</v>
      </c>
      <c r="D63" s="1">
        <v>388885</v>
      </c>
      <c r="E63" s="2">
        <v>9945</v>
      </c>
      <c r="F63" s="2">
        <v>9297</v>
      </c>
      <c r="G63" s="1">
        <v>19242</v>
      </c>
      <c r="H63" s="2">
        <v>12540</v>
      </c>
      <c r="I63" s="2">
        <v>12265</v>
      </c>
      <c r="J63" s="1">
        <v>24805</v>
      </c>
      <c r="K63" s="2">
        <v>12040</v>
      </c>
      <c r="L63" s="2">
        <v>11968</v>
      </c>
      <c r="M63" s="1">
        <v>24008</v>
      </c>
    </row>
    <row r="64" spans="1:55">
      <c r="A64" s="4">
        <v>2017</v>
      </c>
      <c r="B64" s="13">
        <v>194262</v>
      </c>
      <c r="C64" s="13">
        <v>190474</v>
      </c>
      <c r="D64" s="1">
        <v>384736</v>
      </c>
      <c r="E64" s="2">
        <v>9842</v>
      </c>
      <c r="F64" s="2">
        <v>9194</v>
      </c>
      <c r="G64" s="1">
        <v>19036</v>
      </c>
      <c r="H64" s="2">
        <v>12411</v>
      </c>
      <c r="I64" s="2">
        <v>12130</v>
      </c>
      <c r="J64" s="1">
        <v>24541</v>
      </c>
      <c r="K64" s="2">
        <v>11916</v>
      </c>
      <c r="L64" s="2">
        <v>11836</v>
      </c>
      <c r="M64" s="1">
        <v>23752</v>
      </c>
    </row>
    <row r="65" spans="1:13">
      <c r="A65" s="4">
        <v>2018</v>
      </c>
      <c r="B65" s="13">
        <v>191065</v>
      </c>
      <c r="C65" s="13">
        <v>187203</v>
      </c>
      <c r="D65" s="1">
        <v>378268</v>
      </c>
      <c r="E65" s="2">
        <v>9680</v>
      </c>
      <c r="F65" s="2">
        <v>9036</v>
      </c>
      <c r="G65" s="1">
        <v>18716</v>
      </c>
      <c r="H65" s="2">
        <v>12207</v>
      </c>
      <c r="I65" s="2">
        <v>11922</v>
      </c>
      <c r="J65" s="1">
        <v>24129</v>
      </c>
      <c r="K65" s="2">
        <v>11719</v>
      </c>
      <c r="L65" s="2">
        <v>11633</v>
      </c>
      <c r="M65" s="1">
        <v>23352</v>
      </c>
    </row>
    <row r="66" spans="1:13">
      <c r="A66" s="4">
        <v>2019</v>
      </c>
      <c r="B66" s="13">
        <v>186763</v>
      </c>
      <c r="C66" s="13">
        <v>182857</v>
      </c>
      <c r="D66" s="1">
        <v>369620</v>
      </c>
      <c r="E66" s="2">
        <v>9463</v>
      </c>
      <c r="F66" s="2">
        <v>8826</v>
      </c>
      <c r="G66" s="1">
        <v>18289</v>
      </c>
      <c r="H66" s="2">
        <v>11932</v>
      </c>
      <c r="I66" s="2">
        <v>11645</v>
      </c>
      <c r="J66" s="1">
        <v>23577</v>
      </c>
      <c r="K66" s="2">
        <v>11456</v>
      </c>
      <c r="L66" s="2">
        <v>11363</v>
      </c>
      <c r="M66" s="1">
        <v>22819</v>
      </c>
    </row>
    <row r="67" spans="1:13">
      <c r="A67" s="4">
        <v>2020</v>
      </c>
      <c r="B67" s="13">
        <v>181483</v>
      </c>
      <c r="C67" s="13">
        <v>177558</v>
      </c>
      <c r="D67" s="1">
        <v>359041</v>
      </c>
      <c r="E67" s="2">
        <v>9195</v>
      </c>
      <c r="F67" s="2">
        <v>8571</v>
      </c>
      <c r="G67" s="1">
        <v>17766</v>
      </c>
      <c r="H67" s="2">
        <v>11595</v>
      </c>
      <c r="I67" s="2">
        <v>11307</v>
      </c>
      <c r="J67" s="1">
        <v>22902</v>
      </c>
      <c r="K67" s="2">
        <v>11132</v>
      </c>
      <c r="L67" s="2">
        <v>11034</v>
      </c>
      <c r="M67" s="1">
        <v>22166</v>
      </c>
    </row>
    <row r="68" spans="1:13">
      <c r="A68" s="4">
        <v>2021</v>
      </c>
      <c r="B68" s="13">
        <v>175257</v>
      </c>
      <c r="C68" s="13">
        <v>171344</v>
      </c>
      <c r="D68" s="1">
        <v>346601</v>
      </c>
      <c r="E68" s="2">
        <v>8880</v>
      </c>
      <c r="F68" s="2">
        <v>8271</v>
      </c>
      <c r="G68" s="1">
        <v>17151</v>
      </c>
      <c r="H68" s="2">
        <v>11197</v>
      </c>
      <c r="I68" s="2">
        <v>10912</v>
      </c>
      <c r="J68" s="1">
        <v>22109</v>
      </c>
      <c r="K68" s="2">
        <v>10750</v>
      </c>
      <c r="L68" s="2">
        <v>10648</v>
      </c>
      <c r="M68" s="1">
        <v>21398</v>
      </c>
    </row>
    <row r="69" spans="1:13">
      <c r="A69" s="4">
        <v>2022</v>
      </c>
      <c r="B69" s="13">
        <v>168218</v>
      </c>
      <c r="C69" s="13">
        <v>164344</v>
      </c>
      <c r="D69" s="1">
        <v>332562</v>
      </c>
      <c r="E69" s="2">
        <v>8523</v>
      </c>
      <c r="F69" s="2">
        <v>7933</v>
      </c>
      <c r="G69" s="1">
        <v>16456</v>
      </c>
      <c r="H69" s="2">
        <v>10747</v>
      </c>
      <c r="I69" s="2">
        <v>10466</v>
      </c>
      <c r="J69" s="1">
        <v>21213</v>
      </c>
      <c r="K69" s="2">
        <v>10318</v>
      </c>
      <c r="L69" s="2">
        <v>10213</v>
      </c>
      <c r="M69" s="1">
        <v>20531</v>
      </c>
    </row>
    <row r="70" spans="1:13">
      <c r="A70" s="4">
        <v>2023</v>
      </c>
      <c r="B70" s="13">
        <v>160448</v>
      </c>
      <c r="C70" s="13">
        <v>156640</v>
      </c>
      <c r="D70" s="1">
        <v>317088</v>
      </c>
      <c r="E70" s="2">
        <v>8129</v>
      </c>
      <c r="F70" s="2">
        <v>7561</v>
      </c>
      <c r="G70" s="1">
        <v>15690</v>
      </c>
      <c r="H70" s="2">
        <v>10251</v>
      </c>
      <c r="I70" s="2">
        <v>9975</v>
      </c>
      <c r="J70" s="1">
        <v>20226</v>
      </c>
      <c r="K70" s="2">
        <v>9841</v>
      </c>
      <c r="L70" s="2">
        <v>9734</v>
      </c>
      <c r="M70" s="1">
        <v>19575</v>
      </c>
    </row>
    <row r="71" spans="1:13">
      <c r="A71" s="4">
        <v>2024</v>
      </c>
      <c r="B71" s="13">
        <v>152344</v>
      </c>
      <c r="C71" s="13">
        <v>148623</v>
      </c>
      <c r="D71" s="1">
        <v>300967</v>
      </c>
      <c r="E71" s="2">
        <v>7719</v>
      </c>
      <c r="F71" s="2">
        <v>7174</v>
      </c>
      <c r="G71" s="1">
        <v>14893</v>
      </c>
      <c r="H71" s="2">
        <v>9733</v>
      </c>
      <c r="I71" s="2">
        <v>9465</v>
      </c>
      <c r="J71" s="1">
        <v>19198</v>
      </c>
      <c r="K71" s="2">
        <v>9344</v>
      </c>
      <c r="L71" s="2">
        <v>9236</v>
      </c>
      <c r="M71" s="1">
        <v>18580</v>
      </c>
    </row>
    <row r="72" spans="1:13">
      <c r="A72" s="4">
        <v>2025</v>
      </c>
      <c r="B72" s="13">
        <v>143834</v>
      </c>
      <c r="C72" s="13">
        <v>140232</v>
      </c>
      <c r="D72" s="1">
        <v>284066</v>
      </c>
      <c r="E72" s="2">
        <v>7287</v>
      </c>
      <c r="F72" s="2">
        <v>6769</v>
      </c>
      <c r="G72" s="1">
        <v>14056</v>
      </c>
      <c r="H72" s="2">
        <v>9189</v>
      </c>
      <c r="I72" s="2">
        <v>8930</v>
      </c>
      <c r="J72" s="1">
        <v>18119</v>
      </c>
      <c r="K72" s="2">
        <v>8822</v>
      </c>
      <c r="L72" s="2">
        <v>8714</v>
      </c>
      <c r="M72" s="1">
        <v>17536</v>
      </c>
    </row>
    <row r="73" spans="1:13">
      <c r="A73" s="4">
        <v>2026</v>
      </c>
      <c r="B73" s="13">
        <v>146869</v>
      </c>
      <c r="C73" s="13">
        <v>143108</v>
      </c>
      <c r="D73" s="1">
        <v>289977</v>
      </c>
      <c r="E73" s="2">
        <v>7441</v>
      </c>
      <c r="F73" s="2">
        <v>6908</v>
      </c>
      <c r="G73" s="1">
        <v>14349</v>
      </c>
      <c r="H73" s="2">
        <v>9383</v>
      </c>
      <c r="I73" s="2">
        <v>9114</v>
      </c>
      <c r="J73" s="1">
        <v>18497</v>
      </c>
      <c r="K73" s="2">
        <v>9009</v>
      </c>
      <c r="L73" s="2">
        <v>8893</v>
      </c>
      <c r="M73" s="1">
        <v>17902</v>
      </c>
    </row>
    <row r="74" spans="1:13">
      <c r="A74" s="4">
        <v>2027</v>
      </c>
      <c r="B74" s="13">
        <v>149788</v>
      </c>
      <c r="C74" s="13">
        <v>145925</v>
      </c>
      <c r="D74" s="1">
        <v>295713</v>
      </c>
      <c r="E74" s="2">
        <v>7589</v>
      </c>
      <c r="F74" s="2">
        <v>7044</v>
      </c>
      <c r="G74" s="1">
        <v>14633</v>
      </c>
      <c r="H74" s="2">
        <v>9570</v>
      </c>
      <c r="I74" s="2">
        <v>9293</v>
      </c>
      <c r="J74" s="1">
        <v>18863</v>
      </c>
      <c r="K74" s="2">
        <v>9188</v>
      </c>
      <c r="L74" s="2">
        <v>9068</v>
      </c>
      <c r="M74" s="1">
        <v>18256</v>
      </c>
    </row>
    <row r="75" spans="1:13">
      <c r="A75" s="4">
        <v>2028</v>
      </c>
      <c r="B75" s="13">
        <v>152664</v>
      </c>
      <c r="C75" s="13">
        <v>148698</v>
      </c>
      <c r="D75" s="1">
        <v>301362</v>
      </c>
      <c r="E75" s="2">
        <v>7735</v>
      </c>
      <c r="F75" s="2">
        <v>7178</v>
      </c>
      <c r="G75" s="1">
        <v>14913</v>
      </c>
      <c r="H75" s="2">
        <v>9753</v>
      </c>
      <c r="I75" s="2">
        <v>9470</v>
      </c>
      <c r="J75" s="1">
        <v>19223</v>
      </c>
      <c r="K75" s="2">
        <v>9364</v>
      </c>
      <c r="L75" s="2">
        <v>9240</v>
      </c>
      <c r="M75" s="1">
        <v>18604</v>
      </c>
    </row>
    <row r="76" spans="1:13">
      <c r="A76" s="4">
        <v>2029</v>
      </c>
      <c r="B76" s="13">
        <v>155666</v>
      </c>
      <c r="C76" s="13">
        <v>151589</v>
      </c>
      <c r="D76" s="1">
        <v>307255</v>
      </c>
      <c r="E76" s="2">
        <v>7887</v>
      </c>
      <c r="F76" s="2">
        <v>7317</v>
      </c>
      <c r="G76" s="1">
        <v>15204</v>
      </c>
      <c r="H76" s="2">
        <v>9945</v>
      </c>
      <c r="I76" s="2">
        <v>9654</v>
      </c>
      <c r="J76" s="1">
        <v>19599</v>
      </c>
      <c r="K76" s="2">
        <v>9548</v>
      </c>
      <c r="L76" s="2">
        <v>9420</v>
      </c>
      <c r="M76" s="1">
        <v>18968</v>
      </c>
    </row>
    <row r="77" spans="1:13">
      <c r="A77" s="4">
        <v>2030</v>
      </c>
      <c r="B77" s="13">
        <v>158880</v>
      </c>
      <c r="C77" s="13">
        <v>154683</v>
      </c>
      <c r="D77" s="1">
        <v>313563</v>
      </c>
      <c r="E77" s="2">
        <v>8050</v>
      </c>
      <c r="F77" s="2">
        <v>7467</v>
      </c>
      <c r="G77" s="1">
        <v>15517</v>
      </c>
      <c r="H77" s="2">
        <v>10151</v>
      </c>
      <c r="I77" s="2">
        <v>9851</v>
      </c>
      <c r="J77" s="1">
        <v>20002</v>
      </c>
      <c r="K77" s="2">
        <v>9745</v>
      </c>
      <c r="L77" s="2">
        <v>9612</v>
      </c>
      <c r="M77" s="1">
        <v>19357</v>
      </c>
    </row>
    <row r="79" spans="1:13">
      <c r="A79" s="18" t="s">
        <v>0</v>
      </c>
      <c r="B79" s="20" t="s">
        <v>4</v>
      </c>
      <c r="C79" s="20"/>
      <c r="D79" s="20"/>
      <c r="E79" s="20" t="s">
        <v>5</v>
      </c>
      <c r="F79" s="20"/>
      <c r="G79" s="20"/>
      <c r="H79" s="20" t="s">
        <v>6</v>
      </c>
      <c r="I79" s="20"/>
      <c r="J79" s="20"/>
      <c r="K79" s="20" t="s">
        <v>7</v>
      </c>
      <c r="L79" s="20"/>
      <c r="M79" s="20"/>
    </row>
    <row r="80" spans="1:13">
      <c r="A80" s="18"/>
      <c r="B80" s="17" t="s">
        <v>24</v>
      </c>
      <c r="C80" s="17" t="s">
        <v>25</v>
      </c>
      <c r="D80" s="17" t="s">
        <v>26</v>
      </c>
      <c r="E80" s="17" t="s">
        <v>24</v>
      </c>
      <c r="F80" s="17" t="s">
        <v>25</v>
      </c>
      <c r="G80" s="17" t="s">
        <v>26</v>
      </c>
      <c r="H80" s="17" t="s">
        <v>24</v>
      </c>
      <c r="I80" s="17" t="s">
        <v>25</v>
      </c>
      <c r="J80" s="17" t="s">
        <v>26</v>
      </c>
      <c r="K80" s="17" t="s">
        <v>24</v>
      </c>
      <c r="L80" s="17" t="s">
        <v>25</v>
      </c>
      <c r="M80" s="17" t="s">
        <v>26</v>
      </c>
    </row>
    <row r="81" spans="1:13">
      <c r="A81" s="4">
        <v>2008</v>
      </c>
      <c r="B81" s="2">
        <v>4582</v>
      </c>
      <c r="C81" s="2">
        <v>4693</v>
      </c>
      <c r="D81" s="1">
        <v>9275</v>
      </c>
      <c r="E81" s="2">
        <v>9655</v>
      </c>
      <c r="F81" s="2">
        <v>9661</v>
      </c>
      <c r="G81" s="1">
        <v>19316</v>
      </c>
      <c r="H81" s="2">
        <v>12760</v>
      </c>
      <c r="I81" s="2">
        <v>13104</v>
      </c>
      <c r="J81" s="1">
        <v>25864</v>
      </c>
      <c r="K81" s="2">
        <v>8425</v>
      </c>
      <c r="L81" s="2">
        <v>8745</v>
      </c>
      <c r="M81" s="1">
        <v>17170</v>
      </c>
    </row>
    <row r="82" spans="1:13">
      <c r="A82" s="4">
        <v>2009</v>
      </c>
      <c r="B82" s="2">
        <v>4587</v>
      </c>
      <c r="C82" s="2">
        <v>4584</v>
      </c>
      <c r="D82" s="1">
        <v>9171</v>
      </c>
      <c r="E82" s="2">
        <v>9664</v>
      </c>
      <c r="F82" s="2">
        <v>9436</v>
      </c>
      <c r="G82" s="1">
        <v>19100</v>
      </c>
      <c r="H82" s="2">
        <v>12773</v>
      </c>
      <c r="I82" s="2">
        <v>12800</v>
      </c>
      <c r="J82" s="1">
        <v>25573</v>
      </c>
      <c r="K82" s="2">
        <v>8434</v>
      </c>
      <c r="L82" s="2">
        <v>8542</v>
      </c>
      <c r="M82" s="1">
        <v>16976</v>
      </c>
    </row>
    <row r="83" spans="1:13">
      <c r="A83" s="4">
        <v>2010</v>
      </c>
      <c r="B83" s="2">
        <v>4802</v>
      </c>
      <c r="C83" s="2">
        <v>4794</v>
      </c>
      <c r="D83" s="1">
        <v>9596</v>
      </c>
      <c r="E83" s="2">
        <v>10117</v>
      </c>
      <c r="F83" s="2">
        <v>9868</v>
      </c>
      <c r="G83" s="1">
        <v>19985</v>
      </c>
      <c r="H83" s="2">
        <v>13371</v>
      </c>
      <c r="I83" s="2">
        <v>13386</v>
      </c>
      <c r="J83" s="1">
        <v>26757</v>
      </c>
      <c r="K83" s="2">
        <v>8829</v>
      </c>
      <c r="L83" s="2">
        <v>8933</v>
      </c>
      <c r="M83" s="1">
        <v>17762</v>
      </c>
    </row>
    <row r="84" spans="1:13">
      <c r="A84" s="4">
        <v>2011</v>
      </c>
      <c r="B84" s="2">
        <v>5023</v>
      </c>
      <c r="C84" s="2">
        <v>5010</v>
      </c>
      <c r="D84" s="1">
        <v>10033</v>
      </c>
      <c r="E84" s="2">
        <v>10582</v>
      </c>
      <c r="F84" s="2">
        <v>10313</v>
      </c>
      <c r="G84" s="1">
        <v>20895</v>
      </c>
      <c r="H84" s="2">
        <v>13987</v>
      </c>
      <c r="I84" s="2">
        <v>13989</v>
      </c>
      <c r="J84" s="1">
        <v>27976</v>
      </c>
      <c r="K84" s="2">
        <v>9235</v>
      </c>
      <c r="L84" s="2">
        <v>9336</v>
      </c>
      <c r="M84" s="1">
        <v>18571</v>
      </c>
    </row>
    <row r="85" spans="1:13">
      <c r="A85" s="4">
        <v>2012</v>
      </c>
      <c r="B85" s="2">
        <v>5248</v>
      </c>
      <c r="C85" s="2">
        <v>5230</v>
      </c>
      <c r="D85" s="1">
        <v>10478</v>
      </c>
      <c r="E85" s="2">
        <v>11057</v>
      </c>
      <c r="F85" s="2">
        <v>10765</v>
      </c>
      <c r="G85" s="1">
        <v>21822</v>
      </c>
      <c r="H85" s="2">
        <v>14614</v>
      </c>
      <c r="I85" s="2">
        <v>14602</v>
      </c>
      <c r="J85" s="1">
        <v>29216</v>
      </c>
      <c r="K85" s="2">
        <v>9649</v>
      </c>
      <c r="L85" s="2">
        <v>9745</v>
      </c>
      <c r="M85" s="1">
        <v>19394</v>
      </c>
    </row>
    <row r="86" spans="1:13">
      <c r="A86" s="4">
        <v>2013</v>
      </c>
      <c r="B86" s="2">
        <v>5466</v>
      </c>
      <c r="C86" s="2">
        <v>5442</v>
      </c>
      <c r="D86" s="1">
        <v>10908</v>
      </c>
      <c r="E86" s="2">
        <v>11518</v>
      </c>
      <c r="F86" s="2">
        <v>11202</v>
      </c>
      <c r="G86" s="1">
        <v>22720</v>
      </c>
      <c r="H86" s="2">
        <v>15223</v>
      </c>
      <c r="I86" s="2">
        <v>15196</v>
      </c>
      <c r="J86" s="1">
        <v>30419</v>
      </c>
      <c r="K86" s="2">
        <v>10051</v>
      </c>
      <c r="L86" s="2">
        <v>10141</v>
      </c>
      <c r="M86" s="1">
        <v>20192</v>
      </c>
    </row>
    <row r="87" spans="1:13">
      <c r="A87" s="4">
        <v>2014</v>
      </c>
      <c r="B87" s="2">
        <v>5674</v>
      </c>
      <c r="C87" s="2">
        <v>5643</v>
      </c>
      <c r="D87" s="1">
        <v>11317</v>
      </c>
      <c r="E87" s="2">
        <v>11955</v>
      </c>
      <c r="F87" s="2">
        <v>11616</v>
      </c>
      <c r="G87" s="1">
        <v>23571</v>
      </c>
      <c r="H87" s="2">
        <v>15800</v>
      </c>
      <c r="I87" s="2">
        <v>15757</v>
      </c>
      <c r="J87" s="1">
        <v>31557</v>
      </c>
      <c r="K87" s="2">
        <v>10432</v>
      </c>
      <c r="L87" s="2">
        <v>10516</v>
      </c>
      <c r="M87" s="1">
        <v>20948</v>
      </c>
    </row>
    <row r="88" spans="1:13">
      <c r="A88" s="4">
        <v>2015</v>
      </c>
      <c r="B88" s="2">
        <v>5872</v>
      </c>
      <c r="C88" s="2">
        <v>5834</v>
      </c>
      <c r="D88" s="1">
        <v>11706</v>
      </c>
      <c r="E88" s="2">
        <v>12371</v>
      </c>
      <c r="F88" s="2">
        <v>12009</v>
      </c>
      <c r="G88" s="1">
        <v>24380</v>
      </c>
      <c r="H88" s="2">
        <v>16351</v>
      </c>
      <c r="I88" s="2">
        <v>16290</v>
      </c>
      <c r="J88" s="1">
        <v>32641</v>
      </c>
      <c r="K88" s="2">
        <v>10796</v>
      </c>
      <c r="L88" s="2">
        <v>10871</v>
      </c>
      <c r="M88" s="1">
        <v>21667</v>
      </c>
    </row>
    <row r="89" spans="1:13">
      <c r="A89" s="4">
        <v>2016</v>
      </c>
      <c r="B89" s="2">
        <v>5844</v>
      </c>
      <c r="C89" s="2">
        <v>5801</v>
      </c>
      <c r="D89" s="1">
        <v>11645</v>
      </c>
      <c r="E89" s="2">
        <v>12314</v>
      </c>
      <c r="F89" s="2">
        <v>11941</v>
      </c>
      <c r="G89" s="1">
        <v>24255</v>
      </c>
      <c r="H89" s="2">
        <v>16275</v>
      </c>
      <c r="I89" s="2">
        <v>16198</v>
      </c>
      <c r="J89" s="1">
        <v>32473</v>
      </c>
      <c r="K89" s="2">
        <v>10746</v>
      </c>
      <c r="L89" s="2">
        <v>10810</v>
      </c>
      <c r="M89" s="1">
        <v>21556</v>
      </c>
    </row>
    <row r="90" spans="1:13">
      <c r="A90" s="4">
        <v>2017</v>
      </c>
      <c r="B90" s="2">
        <v>5784</v>
      </c>
      <c r="C90" s="2">
        <v>5737</v>
      </c>
      <c r="D90" s="1">
        <v>11521</v>
      </c>
      <c r="E90" s="2">
        <v>12187</v>
      </c>
      <c r="F90" s="2">
        <v>11809</v>
      </c>
      <c r="G90" s="1">
        <v>23996</v>
      </c>
      <c r="H90" s="2">
        <v>16107</v>
      </c>
      <c r="I90" s="2">
        <v>16019</v>
      </c>
      <c r="J90" s="1">
        <v>32126</v>
      </c>
      <c r="K90" s="2">
        <v>10635</v>
      </c>
      <c r="L90" s="2">
        <v>10691</v>
      </c>
      <c r="M90" s="1">
        <v>21326</v>
      </c>
    </row>
    <row r="91" spans="1:13">
      <c r="A91" s="4">
        <v>2018</v>
      </c>
      <c r="B91" s="2">
        <v>5689</v>
      </c>
      <c r="C91" s="2">
        <v>5639</v>
      </c>
      <c r="D91" s="1">
        <v>11328</v>
      </c>
      <c r="E91" s="2">
        <v>11986</v>
      </c>
      <c r="F91" s="2">
        <v>11606</v>
      </c>
      <c r="G91" s="1">
        <v>23592</v>
      </c>
      <c r="H91" s="2">
        <v>15842</v>
      </c>
      <c r="I91" s="2">
        <v>15744</v>
      </c>
      <c r="J91" s="1">
        <v>31586</v>
      </c>
      <c r="K91" s="2">
        <v>10460</v>
      </c>
      <c r="L91" s="2">
        <v>10507</v>
      </c>
      <c r="M91" s="1">
        <v>20967</v>
      </c>
    </row>
    <row r="92" spans="1:13">
      <c r="A92" s="4">
        <v>2019</v>
      </c>
      <c r="B92" s="2">
        <v>5561</v>
      </c>
      <c r="C92" s="2">
        <v>5508</v>
      </c>
      <c r="D92" s="1">
        <v>11069</v>
      </c>
      <c r="E92" s="2">
        <v>11717</v>
      </c>
      <c r="F92" s="2">
        <v>11337</v>
      </c>
      <c r="G92" s="1">
        <v>23054</v>
      </c>
      <c r="H92" s="2">
        <v>15486</v>
      </c>
      <c r="I92" s="2">
        <v>15378</v>
      </c>
      <c r="J92" s="1">
        <v>30864</v>
      </c>
      <c r="K92" s="2">
        <v>10225</v>
      </c>
      <c r="L92" s="2">
        <v>10263</v>
      </c>
      <c r="M92" s="1">
        <v>20488</v>
      </c>
    </row>
    <row r="93" spans="1:13">
      <c r="A93" s="4">
        <v>2020</v>
      </c>
      <c r="B93" s="2">
        <v>5404</v>
      </c>
      <c r="C93" s="2">
        <v>5348</v>
      </c>
      <c r="D93" s="1">
        <v>10752</v>
      </c>
      <c r="E93" s="2">
        <v>11385</v>
      </c>
      <c r="F93" s="2">
        <v>11008</v>
      </c>
      <c r="G93" s="1">
        <v>22393</v>
      </c>
      <c r="H93" s="2">
        <v>15048</v>
      </c>
      <c r="I93" s="2">
        <v>14933</v>
      </c>
      <c r="J93" s="1">
        <v>29981</v>
      </c>
      <c r="K93" s="2">
        <v>9936</v>
      </c>
      <c r="L93" s="2">
        <v>9966</v>
      </c>
      <c r="M93" s="1">
        <v>19902</v>
      </c>
    </row>
    <row r="94" spans="1:13">
      <c r="A94" s="4">
        <v>2021</v>
      </c>
      <c r="B94" s="2">
        <v>5218</v>
      </c>
      <c r="C94" s="2">
        <v>5161</v>
      </c>
      <c r="D94" s="1">
        <v>10379</v>
      </c>
      <c r="E94" s="2">
        <v>10995</v>
      </c>
      <c r="F94" s="2">
        <v>10623</v>
      </c>
      <c r="G94" s="1">
        <v>21618</v>
      </c>
      <c r="H94" s="2">
        <v>14532</v>
      </c>
      <c r="I94" s="2">
        <v>14410</v>
      </c>
      <c r="J94" s="1">
        <v>28942</v>
      </c>
      <c r="K94" s="2">
        <v>9595</v>
      </c>
      <c r="L94" s="2">
        <v>9617</v>
      </c>
      <c r="M94" s="1">
        <v>19212</v>
      </c>
    </row>
    <row r="95" spans="1:13">
      <c r="A95" s="4">
        <v>2022</v>
      </c>
      <c r="B95" s="2">
        <v>5009</v>
      </c>
      <c r="C95" s="2">
        <v>4950</v>
      </c>
      <c r="D95" s="1">
        <v>9959</v>
      </c>
      <c r="E95" s="2">
        <v>10553</v>
      </c>
      <c r="F95" s="2">
        <v>10189</v>
      </c>
      <c r="G95" s="1">
        <v>20742</v>
      </c>
      <c r="H95" s="2">
        <v>13948</v>
      </c>
      <c r="I95" s="2">
        <v>13821</v>
      </c>
      <c r="J95" s="1">
        <v>27769</v>
      </c>
      <c r="K95" s="2">
        <v>9209</v>
      </c>
      <c r="L95" s="2">
        <v>9224</v>
      </c>
      <c r="M95" s="1">
        <v>18433</v>
      </c>
    </row>
    <row r="96" spans="1:13">
      <c r="A96" s="4">
        <v>2023</v>
      </c>
      <c r="B96" s="2">
        <v>4777</v>
      </c>
      <c r="C96" s="2">
        <v>4718</v>
      </c>
      <c r="D96" s="1">
        <v>9495</v>
      </c>
      <c r="E96" s="2">
        <v>10066</v>
      </c>
      <c r="F96" s="2">
        <v>9712</v>
      </c>
      <c r="G96" s="1">
        <v>19778</v>
      </c>
      <c r="H96" s="2">
        <v>13304</v>
      </c>
      <c r="I96" s="2">
        <v>13174</v>
      </c>
      <c r="J96" s="1">
        <v>26478</v>
      </c>
      <c r="K96" s="2">
        <v>8784</v>
      </c>
      <c r="L96" s="2">
        <v>8792</v>
      </c>
      <c r="M96" s="1">
        <v>17576</v>
      </c>
    </row>
    <row r="97" spans="1:13">
      <c r="A97" s="4">
        <v>2024</v>
      </c>
      <c r="B97" s="2">
        <v>4536</v>
      </c>
      <c r="C97" s="2">
        <v>4477</v>
      </c>
      <c r="D97" s="1">
        <v>9013</v>
      </c>
      <c r="E97" s="2">
        <v>9557</v>
      </c>
      <c r="F97" s="2">
        <v>9215</v>
      </c>
      <c r="G97" s="1">
        <v>18772</v>
      </c>
      <c r="H97" s="2">
        <v>12632</v>
      </c>
      <c r="I97" s="2">
        <v>12499</v>
      </c>
      <c r="J97" s="1">
        <v>25131</v>
      </c>
      <c r="K97" s="2">
        <v>8340</v>
      </c>
      <c r="L97" s="2">
        <v>8342</v>
      </c>
      <c r="M97" s="1">
        <v>16682</v>
      </c>
    </row>
    <row r="98" spans="1:13">
      <c r="A98" s="4">
        <v>2025</v>
      </c>
      <c r="B98" s="2">
        <v>4283</v>
      </c>
      <c r="C98" s="2">
        <v>4224</v>
      </c>
      <c r="D98" s="1">
        <v>8507</v>
      </c>
      <c r="E98" s="2">
        <v>9023</v>
      </c>
      <c r="F98" s="2">
        <v>8694</v>
      </c>
      <c r="G98" s="1">
        <v>17717</v>
      </c>
      <c r="H98" s="2">
        <v>11926</v>
      </c>
      <c r="I98" s="2">
        <v>11794</v>
      </c>
      <c r="J98" s="1">
        <v>23720</v>
      </c>
      <c r="K98" s="2">
        <v>7874</v>
      </c>
      <c r="L98" s="2">
        <v>7871</v>
      </c>
      <c r="M98" s="1">
        <v>15745</v>
      </c>
    </row>
    <row r="99" spans="1:13">
      <c r="A99" s="4">
        <v>2026</v>
      </c>
      <c r="B99" s="2">
        <v>4373</v>
      </c>
      <c r="C99" s="2">
        <v>4310</v>
      </c>
      <c r="D99" s="1">
        <v>8683</v>
      </c>
      <c r="E99" s="2">
        <v>9214</v>
      </c>
      <c r="F99" s="2">
        <v>8873</v>
      </c>
      <c r="G99" s="1">
        <v>18087</v>
      </c>
      <c r="H99" s="2">
        <v>12178</v>
      </c>
      <c r="I99" s="2">
        <v>12035</v>
      </c>
      <c r="J99" s="1">
        <v>24213</v>
      </c>
      <c r="K99" s="2">
        <v>8041</v>
      </c>
      <c r="L99" s="2">
        <v>8032</v>
      </c>
      <c r="M99" s="1">
        <v>16073</v>
      </c>
    </row>
    <row r="100" spans="1:13">
      <c r="A100" s="4">
        <v>2027</v>
      </c>
      <c r="B100" s="2">
        <v>4460</v>
      </c>
      <c r="C100" s="2">
        <v>4395</v>
      </c>
      <c r="D100" s="1">
        <v>8855</v>
      </c>
      <c r="E100" s="2">
        <v>9397</v>
      </c>
      <c r="F100" s="2">
        <v>9047</v>
      </c>
      <c r="G100" s="1">
        <v>18444</v>
      </c>
      <c r="H100" s="2">
        <v>12420</v>
      </c>
      <c r="I100" s="2">
        <v>12272</v>
      </c>
      <c r="J100" s="1">
        <v>24692</v>
      </c>
      <c r="K100" s="2">
        <v>8200</v>
      </c>
      <c r="L100" s="2">
        <v>8190</v>
      </c>
      <c r="M100" s="1">
        <v>16390</v>
      </c>
    </row>
    <row r="101" spans="1:13">
      <c r="A101" s="14" t="s">
        <v>31</v>
      </c>
      <c r="B101" s="14"/>
      <c r="C101" s="14"/>
      <c r="D101" s="15"/>
      <c r="E101" s="15"/>
      <c r="F101" s="2"/>
      <c r="G101" s="1"/>
      <c r="H101" s="2"/>
      <c r="I101" s="2"/>
      <c r="J101" s="1"/>
      <c r="K101" s="2"/>
      <c r="L101" s="2"/>
      <c r="M101" s="1"/>
    </row>
    <row r="102" spans="1:13">
      <c r="A102" s="4"/>
      <c r="B102" s="2"/>
      <c r="C102" s="2"/>
      <c r="D102" s="1"/>
      <c r="E102" s="2"/>
      <c r="F102" s="2"/>
      <c r="G102" s="1"/>
      <c r="H102" s="2"/>
      <c r="I102" s="2"/>
      <c r="J102" s="1"/>
      <c r="K102" s="2"/>
      <c r="L102" s="2"/>
      <c r="M102" s="1"/>
    </row>
    <row r="103" spans="1:13">
      <c r="A103" s="18" t="s">
        <v>0</v>
      </c>
      <c r="B103" s="20" t="s">
        <v>4</v>
      </c>
      <c r="C103" s="20"/>
      <c r="D103" s="20"/>
      <c r="E103" s="20" t="s">
        <v>5</v>
      </c>
      <c r="F103" s="20"/>
      <c r="G103" s="20"/>
      <c r="H103" s="20" t="s">
        <v>6</v>
      </c>
      <c r="I103" s="20"/>
      <c r="J103" s="20"/>
      <c r="K103" s="20" t="s">
        <v>7</v>
      </c>
      <c r="L103" s="20"/>
      <c r="M103" s="20"/>
    </row>
    <row r="104" spans="1:13">
      <c r="A104" s="18"/>
      <c r="B104" s="17" t="s">
        <v>24</v>
      </c>
      <c r="C104" s="17" t="s">
        <v>25</v>
      </c>
      <c r="D104" s="17" t="s">
        <v>26</v>
      </c>
      <c r="E104" s="17" t="s">
        <v>24</v>
      </c>
      <c r="F104" s="17" t="s">
        <v>25</v>
      </c>
      <c r="G104" s="17" t="s">
        <v>26</v>
      </c>
      <c r="H104" s="17" t="s">
        <v>24</v>
      </c>
      <c r="I104" s="17" t="s">
        <v>25</v>
      </c>
      <c r="J104" s="17" t="s">
        <v>26</v>
      </c>
      <c r="K104" s="17" t="s">
        <v>24</v>
      </c>
      <c r="L104" s="17" t="s">
        <v>25</v>
      </c>
      <c r="M104" s="17" t="s">
        <v>26</v>
      </c>
    </row>
    <row r="105" spans="1:13">
      <c r="A105" s="4">
        <v>2028</v>
      </c>
      <c r="B105" s="2">
        <v>4546</v>
      </c>
      <c r="C105" s="2">
        <v>4479</v>
      </c>
      <c r="D105" s="1">
        <v>9025</v>
      </c>
      <c r="E105" s="2">
        <v>9577</v>
      </c>
      <c r="F105" s="2">
        <v>9219</v>
      </c>
      <c r="G105" s="1">
        <v>18796</v>
      </c>
      <c r="H105" s="2">
        <v>12658</v>
      </c>
      <c r="I105" s="2">
        <v>12506</v>
      </c>
      <c r="J105" s="1">
        <v>25164</v>
      </c>
      <c r="K105" s="2">
        <v>8358</v>
      </c>
      <c r="L105" s="2">
        <v>8346</v>
      </c>
      <c r="M105" s="1">
        <v>16704</v>
      </c>
    </row>
    <row r="106" spans="1:13">
      <c r="A106" s="4">
        <v>2029</v>
      </c>
      <c r="B106" s="2">
        <v>4635</v>
      </c>
      <c r="C106" s="2">
        <v>4566</v>
      </c>
      <c r="D106" s="1">
        <v>9201</v>
      </c>
      <c r="E106" s="2">
        <v>9766</v>
      </c>
      <c r="F106" s="2">
        <v>9398</v>
      </c>
      <c r="G106" s="1">
        <v>19164</v>
      </c>
      <c r="H106" s="2">
        <v>12907</v>
      </c>
      <c r="I106" s="2">
        <v>12749</v>
      </c>
      <c r="J106" s="1">
        <v>25656</v>
      </c>
      <c r="K106" s="2">
        <v>8522</v>
      </c>
      <c r="L106" s="2">
        <v>8508</v>
      </c>
      <c r="M106" s="1">
        <v>17030</v>
      </c>
    </row>
    <row r="107" spans="1:13">
      <c r="A107" s="4">
        <v>2030</v>
      </c>
      <c r="B107" s="2">
        <v>4731</v>
      </c>
      <c r="C107" s="2">
        <v>4659</v>
      </c>
      <c r="D107" s="1">
        <v>9390</v>
      </c>
      <c r="E107" s="2">
        <v>9967</v>
      </c>
      <c r="F107" s="2">
        <v>9590</v>
      </c>
      <c r="G107" s="1">
        <v>19557</v>
      </c>
      <c r="H107" s="2">
        <v>13174</v>
      </c>
      <c r="I107" s="2">
        <v>13009</v>
      </c>
      <c r="J107" s="1">
        <v>26183</v>
      </c>
      <c r="K107" s="2">
        <v>8698</v>
      </c>
      <c r="L107" s="2">
        <v>8682</v>
      </c>
      <c r="M107" s="1">
        <v>17380</v>
      </c>
    </row>
    <row r="109" spans="1:13">
      <c r="A109" s="18" t="s">
        <v>0</v>
      </c>
      <c r="B109" s="20" t="s">
        <v>8</v>
      </c>
      <c r="C109" s="20"/>
      <c r="D109" s="20"/>
      <c r="E109" s="20" t="s">
        <v>9</v>
      </c>
      <c r="F109" s="20"/>
      <c r="G109" s="20"/>
      <c r="H109" s="20" t="s">
        <v>10</v>
      </c>
      <c r="I109" s="20"/>
      <c r="J109" s="20"/>
      <c r="K109" s="20" t="s">
        <v>11</v>
      </c>
      <c r="L109" s="20"/>
      <c r="M109" s="20"/>
    </row>
    <row r="110" spans="1:13">
      <c r="A110" s="18"/>
      <c r="B110" s="17" t="s">
        <v>24</v>
      </c>
      <c r="C110" s="17" t="s">
        <v>25</v>
      </c>
      <c r="D110" s="17" t="s">
        <v>26</v>
      </c>
      <c r="E110" s="17" t="s">
        <v>24</v>
      </c>
      <c r="F110" s="17" t="s">
        <v>25</v>
      </c>
      <c r="G110" s="17" t="s">
        <v>26</v>
      </c>
      <c r="H110" s="17" t="s">
        <v>24</v>
      </c>
      <c r="I110" s="17" t="s">
        <v>25</v>
      </c>
      <c r="J110" s="17" t="s">
        <v>26</v>
      </c>
      <c r="K110" s="17" t="s">
        <v>24</v>
      </c>
      <c r="L110" s="17" t="s">
        <v>25</v>
      </c>
      <c r="M110" s="17" t="s">
        <v>26</v>
      </c>
    </row>
    <row r="111" spans="1:13">
      <c r="A111" s="4">
        <v>2008</v>
      </c>
      <c r="B111" s="2">
        <v>10303</v>
      </c>
      <c r="C111" s="2">
        <v>10475</v>
      </c>
      <c r="D111" s="1">
        <v>20778</v>
      </c>
      <c r="E111" s="2">
        <v>15222</v>
      </c>
      <c r="F111" s="2">
        <v>15593</v>
      </c>
      <c r="G111" s="1">
        <v>30815</v>
      </c>
      <c r="H111" s="2">
        <v>8454</v>
      </c>
      <c r="I111" s="2">
        <v>8463</v>
      </c>
      <c r="J111" s="1">
        <v>16917</v>
      </c>
      <c r="K111" s="2">
        <v>4843</v>
      </c>
      <c r="L111" s="2">
        <v>4935</v>
      </c>
      <c r="M111" s="1">
        <v>9778</v>
      </c>
    </row>
    <row r="112" spans="1:13">
      <c r="A112" s="4">
        <v>2009</v>
      </c>
      <c r="B112" s="2">
        <v>10313</v>
      </c>
      <c r="C112" s="2">
        <v>10232</v>
      </c>
      <c r="D112" s="1">
        <v>20545</v>
      </c>
      <c r="E112" s="2">
        <v>15238</v>
      </c>
      <c r="F112" s="2">
        <v>15230</v>
      </c>
      <c r="G112" s="1">
        <v>30468</v>
      </c>
      <c r="H112" s="2">
        <v>8463</v>
      </c>
      <c r="I112" s="2">
        <v>8266</v>
      </c>
      <c r="J112" s="1">
        <v>16729</v>
      </c>
      <c r="K112" s="2">
        <v>4848</v>
      </c>
      <c r="L112" s="2">
        <v>4820</v>
      </c>
      <c r="M112" s="1">
        <v>9668</v>
      </c>
    </row>
    <row r="113" spans="1:13">
      <c r="A113" s="4">
        <v>2010</v>
      </c>
      <c r="B113" s="2">
        <v>10796</v>
      </c>
      <c r="C113" s="2">
        <v>10700</v>
      </c>
      <c r="D113" s="1">
        <v>21496</v>
      </c>
      <c r="E113" s="2">
        <v>15951</v>
      </c>
      <c r="F113" s="2">
        <v>15928</v>
      </c>
      <c r="G113" s="1">
        <v>31879</v>
      </c>
      <c r="H113" s="2">
        <v>8859</v>
      </c>
      <c r="I113" s="2">
        <v>8645</v>
      </c>
      <c r="J113" s="1">
        <v>17504</v>
      </c>
      <c r="K113" s="2">
        <v>5075</v>
      </c>
      <c r="L113" s="2">
        <v>5041</v>
      </c>
      <c r="M113" s="1">
        <v>10116</v>
      </c>
    </row>
    <row r="114" spans="1:13">
      <c r="A114" s="4">
        <v>2011</v>
      </c>
      <c r="B114" s="2">
        <v>11293</v>
      </c>
      <c r="C114" s="2">
        <v>11182</v>
      </c>
      <c r="D114" s="1">
        <v>22475</v>
      </c>
      <c r="E114" s="2">
        <v>16685</v>
      </c>
      <c r="F114" s="2">
        <v>16645</v>
      </c>
      <c r="G114" s="1">
        <v>33330</v>
      </c>
      <c r="H114" s="2">
        <v>9267</v>
      </c>
      <c r="I114" s="2">
        <v>9034</v>
      </c>
      <c r="J114" s="1">
        <v>18301</v>
      </c>
      <c r="K114" s="2">
        <v>5309</v>
      </c>
      <c r="L114" s="2">
        <v>5268</v>
      </c>
      <c r="M114" s="1">
        <v>10577</v>
      </c>
    </row>
    <row r="115" spans="1:13">
      <c r="A115" s="4">
        <v>2012</v>
      </c>
      <c r="B115" s="2">
        <v>11800</v>
      </c>
      <c r="C115" s="2">
        <v>11673</v>
      </c>
      <c r="D115" s="1">
        <v>23473</v>
      </c>
      <c r="E115" s="2">
        <v>17434</v>
      </c>
      <c r="F115" s="2">
        <v>17375</v>
      </c>
      <c r="G115" s="1">
        <v>34809</v>
      </c>
      <c r="H115" s="2">
        <v>9682</v>
      </c>
      <c r="I115" s="2">
        <v>9430</v>
      </c>
      <c r="J115" s="1">
        <v>19112</v>
      </c>
      <c r="K115" s="2">
        <v>5547</v>
      </c>
      <c r="L115" s="2">
        <v>5499</v>
      </c>
      <c r="M115" s="1">
        <v>11046</v>
      </c>
    </row>
    <row r="116" spans="1:13">
      <c r="A116" s="4">
        <v>2013</v>
      </c>
      <c r="B116" s="2">
        <v>12291</v>
      </c>
      <c r="C116" s="2">
        <v>12147</v>
      </c>
      <c r="D116" s="1">
        <v>24438</v>
      </c>
      <c r="E116" s="2">
        <v>18159</v>
      </c>
      <c r="F116" s="2">
        <v>18081</v>
      </c>
      <c r="G116" s="1">
        <v>36240</v>
      </c>
      <c r="H116" s="2">
        <v>10085</v>
      </c>
      <c r="I116" s="2">
        <v>9813</v>
      </c>
      <c r="J116" s="1">
        <v>19898</v>
      </c>
      <c r="K116" s="2">
        <v>5778</v>
      </c>
      <c r="L116" s="2">
        <v>5722</v>
      </c>
      <c r="M116" s="1">
        <v>11500</v>
      </c>
    </row>
    <row r="117" spans="1:13">
      <c r="A117" s="4">
        <v>2014</v>
      </c>
      <c r="B117" s="2">
        <v>12757</v>
      </c>
      <c r="C117" s="2">
        <v>12596</v>
      </c>
      <c r="D117" s="1">
        <v>25353</v>
      </c>
      <c r="E117" s="2">
        <v>18849</v>
      </c>
      <c r="F117" s="2">
        <v>18749</v>
      </c>
      <c r="G117" s="1">
        <v>37598</v>
      </c>
      <c r="H117" s="2">
        <v>10468</v>
      </c>
      <c r="I117" s="2">
        <v>10176</v>
      </c>
      <c r="J117" s="1">
        <v>20644</v>
      </c>
      <c r="K117" s="2">
        <v>5997</v>
      </c>
      <c r="L117" s="2">
        <v>5933</v>
      </c>
      <c r="M117" s="1">
        <v>11930</v>
      </c>
    </row>
    <row r="118" spans="1:13">
      <c r="A118" s="4">
        <v>2015</v>
      </c>
      <c r="B118" s="2">
        <v>13202</v>
      </c>
      <c r="C118" s="2">
        <v>13022</v>
      </c>
      <c r="D118" s="1">
        <v>26224</v>
      </c>
      <c r="E118" s="2">
        <v>19506</v>
      </c>
      <c r="F118" s="2">
        <v>19383</v>
      </c>
      <c r="G118" s="1">
        <v>38889</v>
      </c>
      <c r="H118" s="2">
        <v>10833</v>
      </c>
      <c r="I118" s="2">
        <v>10520</v>
      </c>
      <c r="J118" s="1">
        <v>21353</v>
      </c>
      <c r="K118" s="2">
        <v>6206</v>
      </c>
      <c r="L118" s="2">
        <v>6134</v>
      </c>
      <c r="M118" s="1">
        <v>12340</v>
      </c>
    </row>
    <row r="119" spans="1:13">
      <c r="A119" s="4">
        <v>2016</v>
      </c>
      <c r="B119" s="2">
        <v>13141</v>
      </c>
      <c r="C119" s="2">
        <v>12948</v>
      </c>
      <c r="D119" s="1">
        <v>26089</v>
      </c>
      <c r="E119" s="2">
        <v>19415</v>
      </c>
      <c r="F119" s="2">
        <v>19274</v>
      </c>
      <c r="G119" s="1">
        <v>38689</v>
      </c>
      <c r="H119" s="2">
        <v>10783</v>
      </c>
      <c r="I119" s="2">
        <v>10461</v>
      </c>
      <c r="J119" s="1">
        <v>21244</v>
      </c>
      <c r="K119" s="2">
        <v>6177</v>
      </c>
      <c r="L119" s="2">
        <v>6099</v>
      </c>
      <c r="M119" s="1">
        <v>12276</v>
      </c>
    </row>
    <row r="120" spans="1:13">
      <c r="A120" s="4">
        <v>2017</v>
      </c>
      <c r="B120" s="2">
        <v>13005</v>
      </c>
      <c r="C120" s="2">
        <v>12805</v>
      </c>
      <c r="D120" s="1">
        <v>25810</v>
      </c>
      <c r="E120" s="2">
        <v>19215</v>
      </c>
      <c r="F120" s="2">
        <v>19061</v>
      </c>
      <c r="G120" s="1">
        <v>38276</v>
      </c>
      <c r="H120" s="2">
        <v>10672</v>
      </c>
      <c r="I120" s="2">
        <v>10345</v>
      </c>
      <c r="J120" s="1">
        <v>21017</v>
      </c>
      <c r="K120" s="2">
        <v>6114</v>
      </c>
      <c r="L120" s="2">
        <v>6032</v>
      </c>
      <c r="M120" s="1">
        <v>12146</v>
      </c>
    </row>
    <row r="121" spans="1:13">
      <c r="A121" s="4">
        <v>2018</v>
      </c>
      <c r="B121" s="2">
        <v>12791</v>
      </c>
      <c r="C121" s="2">
        <v>12585</v>
      </c>
      <c r="D121" s="1">
        <v>25376</v>
      </c>
      <c r="E121" s="2">
        <v>18899</v>
      </c>
      <c r="F121" s="2">
        <v>18734</v>
      </c>
      <c r="G121" s="1">
        <v>37633</v>
      </c>
      <c r="H121" s="2">
        <v>10496</v>
      </c>
      <c r="I121" s="2">
        <v>10168</v>
      </c>
      <c r="J121" s="1">
        <v>20664</v>
      </c>
      <c r="K121" s="2">
        <v>6013</v>
      </c>
      <c r="L121" s="2">
        <v>5928</v>
      </c>
      <c r="M121" s="1">
        <v>11941</v>
      </c>
    </row>
    <row r="122" spans="1:13">
      <c r="A122" s="4">
        <v>2019</v>
      </c>
      <c r="B122" s="2">
        <v>12503</v>
      </c>
      <c r="C122" s="2">
        <v>12293</v>
      </c>
      <c r="D122" s="1">
        <v>24796</v>
      </c>
      <c r="E122" s="2">
        <v>18473</v>
      </c>
      <c r="F122" s="2">
        <v>18299</v>
      </c>
      <c r="G122" s="1">
        <v>36772</v>
      </c>
      <c r="H122" s="2">
        <v>10260</v>
      </c>
      <c r="I122" s="2">
        <v>9932</v>
      </c>
      <c r="J122" s="1">
        <v>20192</v>
      </c>
      <c r="K122" s="2">
        <v>5878</v>
      </c>
      <c r="L122" s="2">
        <v>5791</v>
      </c>
      <c r="M122" s="1">
        <v>11669</v>
      </c>
    </row>
    <row r="123" spans="1:13">
      <c r="A123" s="4">
        <v>2020</v>
      </c>
      <c r="B123" s="2">
        <v>12150</v>
      </c>
      <c r="C123" s="2">
        <v>11937</v>
      </c>
      <c r="D123" s="1">
        <v>24087</v>
      </c>
      <c r="E123" s="2">
        <v>17951</v>
      </c>
      <c r="F123" s="2">
        <v>17768</v>
      </c>
      <c r="G123" s="1">
        <v>35719</v>
      </c>
      <c r="H123" s="2">
        <v>9970</v>
      </c>
      <c r="I123" s="2">
        <v>9644</v>
      </c>
      <c r="J123" s="1">
        <v>19614</v>
      </c>
      <c r="K123" s="2">
        <v>5712</v>
      </c>
      <c r="L123" s="2">
        <v>5623</v>
      </c>
      <c r="M123" s="1">
        <v>11335</v>
      </c>
    </row>
    <row r="124" spans="1:13">
      <c r="A124" s="4">
        <v>2021</v>
      </c>
      <c r="B124" s="2">
        <v>11733</v>
      </c>
      <c r="C124" s="2">
        <v>11519</v>
      </c>
      <c r="D124" s="1">
        <v>23252</v>
      </c>
      <c r="E124" s="2">
        <v>17335</v>
      </c>
      <c r="F124" s="2">
        <v>17146</v>
      </c>
      <c r="G124" s="1">
        <v>34481</v>
      </c>
      <c r="H124" s="2">
        <v>9628</v>
      </c>
      <c r="I124" s="2">
        <v>9306</v>
      </c>
      <c r="J124" s="1">
        <v>18934</v>
      </c>
      <c r="K124" s="2">
        <v>5516</v>
      </c>
      <c r="L124" s="2">
        <v>5426</v>
      </c>
      <c r="M124" s="1">
        <v>10942</v>
      </c>
    </row>
    <row r="125" spans="1:13">
      <c r="A125" s="4">
        <v>2022</v>
      </c>
      <c r="B125" s="2">
        <v>11262</v>
      </c>
      <c r="C125" s="2">
        <v>11048</v>
      </c>
      <c r="D125" s="1">
        <v>22310</v>
      </c>
      <c r="E125" s="2">
        <v>16639</v>
      </c>
      <c r="F125" s="2">
        <v>16446</v>
      </c>
      <c r="G125" s="1">
        <v>33085</v>
      </c>
      <c r="H125" s="2">
        <v>9241</v>
      </c>
      <c r="I125" s="2">
        <v>8926</v>
      </c>
      <c r="J125" s="1">
        <v>18167</v>
      </c>
      <c r="K125" s="2">
        <v>5294</v>
      </c>
      <c r="L125" s="2">
        <v>5205</v>
      </c>
      <c r="M125" s="1">
        <v>10499</v>
      </c>
    </row>
    <row r="126" spans="1:13">
      <c r="A126" s="4">
        <v>2023</v>
      </c>
      <c r="B126" s="2">
        <v>10742</v>
      </c>
      <c r="C126" s="2">
        <v>10531</v>
      </c>
      <c r="D126" s="1">
        <v>21273</v>
      </c>
      <c r="E126" s="2">
        <v>15870</v>
      </c>
      <c r="F126" s="2">
        <v>15675</v>
      </c>
      <c r="G126" s="1">
        <v>31545</v>
      </c>
      <c r="H126" s="2">
        <v>8814</v>
      </c>
      <c r="I126" s="2">
        <v>8508</v>
      </c>
      <c r="J126" s="1">
        <v>17322</v>
      </c>
      <c r="K126" s="2">
        <v>5050</v>
      </c>
      <c r="L126" s="2">
        <v>4961</v>
      </c>
      <c r="M126" s="1">
        <v>10011</v>
      </c>
    </row>
    <row r="127" spans="1:13">
      <c r="A127" s="4">
        <v>2024</v>
      </c>
      <c r="B127" s="2">
        <v>10199</v>
      </c>
      <c r="C127" s="2">
        <v>9992</v>
      </c>
      <c r="D127" s="1">
        <v>20191</v>
      </c>
      <c r="E127" s="2">
        <v>15069</v>
      </c>
      <c r="F127" s="2">
        <v>14873</v>
      </c>
      <c r="G127" s="1">
        <v>29942</v>
      </c>
      <c r="H127" s="2">
        <v>8369</v>
      </c>
      <c r="I127" s="2">
        <v>8072</v>
      </c>
      <c r="J127" s="1">
        <v>16441</v>
      </c>
      <c r="K127" s="2">
        <v>4795</v>
      </c>
      <c r="L127" s="2">
        <v>4707</v>
      </c>
      <c r="M127" s="1">
        <v>9502</v>
      </c>
    </row>
    <row r="128" spans="1:13">
      <c r="A128" s="4">
        <v>2025</v>
      </c>
      <c r="B128" s="2">
        <v>9629</v>
      </c>
      <c r="C128" s="2">
        <v>9427</v>
      </c>
      <c r="D128" s="1">
        <v>19056</v>
      </c>
      <c r="E128" s="2">
        <v>14227</v>
      </c>
      <c r="F128" s="2">
        <v>14033</v>
      </c>
      <c r="G128" s="1">
        <v>28260</v>
      </c>
      <c r="H128" s="2">
        <v>7901</v>
      </c>
      <c r="I128" s="2">
        <v>7616</v>
      </c>
      <c r="J128" s="1">
        <v>15517</v>
      </c>
      <c r="K128" s="2">
        <v>4527</v>
      </c>
      <c r="L128" s="2">
        <v>4441</v>
      </c>
      <c r="M128" s="1">
        <v>8968</v>
      </c>
    </row>
    <row r="129" spans="1:13">
      <c r="A129" s="4">
        <v>2026</v>
      </c>
      <c r="B129" s="2">
        <v>9833</v>
      </c>
      <c r="C129" s="2">
        <v>9621</v>
      </c>
      <c r="D129" s="1">
        <v>19454</v>
      </c>
      <c r="E129" s="2">
        <v>14527</v>
      </c>
      <c r="F129" s="2">
        <v>14321</v>
      </c>
      <c r="G129" s="1">
        <v>28848</v>
      </c>
      <c r="H129" s="2">
        <v>8068</v>
      </c>
      <c r="I129" s="2">
        <v>7773</v>
      </c>
      <c r="J129" s="1">
        <v>15841</v>
      </c>
      <c r="K129" s="2">
        <v>4622</v>
      </c>
      <c r="L129" s="2">
        <v>4532</v>
      </c>
      <c r="M129" s="1">
        <v>9154</v>
      </c>
    </row>
    <row r="130" spans="1:13">
      <c r="A130" s="4">
        <v>2027</v>
      </c>
      <c r="B130" s="2">
        <v>10028</v>
      </c>
      <c r="C130" s="2">
        <v>9810</v>
      </c>
      <c r="D130" s="1">
        <v>19838</v>
      </c>
      <c r="E130" s="2">
        <v>14816</v>
      </c>
      <c r="F130" s="2">
        <v>14603</v>
      </c>
      <c r="G130" s="1">
        <v>29419</v>
      </c>
      <c r="H130" s="2">
        <v>8229</v>
      </c>
      <c r="I130" s="2">
        <v>7926</v>
      </c>
      <c r="J130" s="1">
        <v>16155</v>
      </c>
      <c r="K130" s="2">
        <v>4714</v>
      </c>
      <c r="L130" s="2">
        <v>4621</v>
      </c>
      <c r="M130" s="1">
        <v>9335</v>
      </c>
    </row>
    <row r="131" spans="1:13">
      <c r="A131" s="4">
        <v>2028</v>
      </c>
      <c r="B131" s="2">
        <v>10220</v>
      </c>
      <c r="C131" s="2">
        <v>9997</v>
      </c>
      <c r="D131" s="1">
        <v>20217</v>
      </c>
      <c r="E131" s="2">
        <v>15100</v>
      </c>
      <c r="F131" s="2">
        <v>14880</v>
      </c>
      <c r="G131" s="1">
        <v>29980</v>
      </c>
      <c r="H131" s="2">
        <v>8387</v>
      </c>
      <c r="I131" s="2">
        <v>8076</v>
      </c>
      <c r="J131" s="1">
        <v>16463</v>
      </c>
      <c r="K131" s="2">
        <v>4805</v>
      </c>
      <c r="L131" s="2">
        <v>4709</v>
      </c>
      <c r="M131" s="1">
        <v>9514</v>
      </c>
    </row>
    <row r="132" spans="1:13">
      <c r="A132" s="4">
        <v>2029</v>
      </c>
      <c r="B132" s="2">
        <v>10421</v>
      </c>
      <c r="C132" s="2">
        <v>10191</v>
      </c>
      <c r="D132" s="1">
        <v>20612</v>
      </c>
      <c r="E132" s="2">
        <v>15397</v>
      </c>
      <c r="F132" s="2">
        <v>15170</v>
      </c>
      <c r="G132" s="1">
        <v>30567</v>
      </c>
      <c r="H132" s="2">
        <v>8551</v>
      </c>
      <c r="I132" s="2">
        <v>8233</v>
      </c>
      <c r="J132" s="1">
        <v>16784</v>
      </c>
      <c r="K132" s="2">
        <v>4899</v>
      </c>
      <c r="L132" s="2">
        <v>4801</v>
      </c>
      <c r="M132" s="1">
        <v>9700</v>
      </c>
    </row>
    <row r="133" spans="1:13">
      <c r="A133" s="4">
        <v>2030</v>
      </c>
      <c r="B133" s="2">
        <v>10637</v>
      </c>
      <c r="C133" s="2">
        <v>10399</v>
      </c>
      <c r="D133" s="1">
        <v>21036</v>
      </c>
      <c r="E133" s="2">
        <v>15715</v>
      </c>
      <c r="F133" s="2">
        <v>15479</v>
      </c>
      <c r="G133" s="1">
        <v>31194</v>
      </c>
      <c r="H133" s="2">
        <v>8728</v>
      </c>
      <c r="I133" s="2">
        <v>8401</v>
      </c>
      <c r="J133" s="1">
        <v>17129</v>
      </c>
      <c r="K133" s="2">
        <v>5000</v>
      </c>
      <c r="L133" s="2">
        <v>4899</v>
      </c>
      <c r="M133" s="1">
        <v>9899</v>
      </c>
    </row>
    <row r="135" spans="1:13">
      <c r="A135" s="18" t="s">
        <v>0</v>
      </c>
      <c r="B135" s="20" t="s">
        <v>12</v>
      </c>
      <c r="C135" s="20"/>
      <c r="D135" s="20"/>
      <c r="E135" s="20" t="s">
        <v>13</v>
      </c>
      <c r="F135" s="20"/>
      <c r="G135" s="20"/>
      <c r="H135" s="20" t="s">
        <v>14</v>
      </c>
      <c r="I135" s="20"/>
      <c r="J135" s="20"/>
      <c r="K135" s="20" t="s">
        <v>15</v>
      </c>
      <c r="L135" s="20"/>
      <c r="M135" s="20"/>
    </row>
    <row r="136" spans="1:13">
      <c r="A136" s="18"/>
      <c r="B136" s="17" t="s">
        <v>24</v>
      </c>
      <c r="C136" s="17" t="s">
        <v>25</v>
      </c>
      <c r="D136" s="17" t="s">
        <v>26</v>
      </c>
      <c r="E136" s="17" t="s">
        <v>24</v>
      </c>
      <c r="F136" s="17" t="s">
        <v>25</v>
      </c>
      <c r="G136" s="17" t="s">
        <v>26</v>
      </c>
      <c r="H136" s="17" t="s">
        <v>24</v>
      </c>
      <c r="I136" s="17" t="s">
        <v>25</v>
      </c>
      <c r="J136" s="17" t="s">
        <v>26</v>
      </c>
      <c r="K136" s="17" t="s">
        <v>24</v>
      </c>
      <c r="L136" s="17" t="s">
        <v>25</v>
      </c>
      <c r="M136" s="17" t="s">
        <v>26</v>
      </c>
    </row>
    <row r="137" spans="1:13">
      <c r="A137" s="4">
        <v>2008</v>
      </c>
      <c r="B137" s="2">
        <v>14111</v>
      </c>
      <c r="C137" s="2">
        <v>14194</v>
      </c>
      <c r="D137" s="1">
        <v>28305</v>
      </c>
      <c r="E137" s="2">
        <v>4185</v>
      </c>
      <c r="F137" s="2">
        <v>4285</v>
      </c>
      <c r="G137" s="1">
        <v>8470</v>
      </c>
      <c r="H137" s="2">
        <v>12605</v>
      </c>
      <c r="I137" s="2">
        <v>12675</v>
      </c>
      <c r="J137" s="1">
        <v>25280</v>
      </c>
      <c r="K137" s="2">
        <v>6052</v>
      </c>
      <c r="L137" s="2">
        <v>6090</v>
      </c>
      <c r="M137" s="1">
        <v>12142</v>
      </c>
    </row>
    <row r="138" spans="1:13">
      <c r="A138" s="4">
        <v>2009</v>
      </c>
      <c r="B138" s="2">
        <v>14125</v>
      </c>
      <c r="C138" s="2">
        <v>13864</v>
      </c>
      <c r="D138" s="1">
        <v>27989</v>
      </c>
      <c r="E138" s="2">
        <v>4190</v>
      </c>
      <c r="F138" s="2">
        <v>4185</v>
      </c>
      <c r="G138" s="1">
        <v>8375</v>
      </c>
      <c r="H138" s="2">
        <v>12618</v>
      </c>
      <c r="I138" s="2">
        <v>12380</v>
      </c>
      <c r="J138" s="1">
        <v>24998</v>
      </c>
      <c r="K138" s="2">
        <v>6058</v>
      </c>
      <c r="L138" s="2">
        <v>5948</v>
      </c>
      <c r="M138" s="1">
        <v>12006</v>
      </c>
    </row>
    <row r="139" spans="1:13">
      <c r="A139" s="4">
        <v>2010</v>
      </c>
      <c r="B139" s="2">
        <v>14786</v>
      </c>
      <c r="C139" s="2">
        <v>14499</v>
      </c>
      <c r="D139" s="1">
        <v>29285</v>
      </c>
      <c r="E139" s="2">
        <v>4386</v>
      </c>
      <c r="F139" s="2">
        <v>4377</v>
      </c>
      <c r="G139" s="1">
        <v>8763</v>
      </c>
      <c r="H139" s="2">
        <v>13209</v>
      </c>
      <c r="I139" s="2">
        <v>12947</v>
      </c>
      <c r="J139" s="1">
        <v>26156</v>
      </c>
      <c r="K139" s="2">
        <v>6342</v>
      </c>
      <c r="L139" s="2">
        <v>6221</v>
      </c>
      <c r="M139" s="1">
        <v>12563</v>
      </c>
    </row>
    <row r="140" spans="1:13">
      <c r="A140" s="4">
        <v>2011</v>
      </c>
      <c r="B140" s="2">
        <v>15467</v>
      </c>
      <c r="C140" s="2">
        <v>15152</v>
      </c>
      <c r="D140" s="1">
        <v>30619</v>
      </c>
      <c r="E140" s="2">
        <v>4588</v>
      </c>
      <c r="F140" s="2">
        <v>4574</v>
      </c>
      <c r="G140" s="1">
        <v>9162</v>
      </c>
      <c r="H140" s="2">
        <v>13817</v>
      </c>
      <c r="I140" s="2">
        <v>13530</v>
      </c>
      <c r="J140" s="1">
        <v>27347</v>
      </c>
      <c r="K140" s="2">
        <v>6634</v>
      </c>
      <c r="L140" s="2">
        <v>6501</v>
      </c>
      <c r="M140" s="1">
        <v>13135</v>
      </c>
    </row>
    <row r="141" spans="1:13">
      <c r="A141" s="4">
        <v>2012</v>
      </c>
      <c r="B141" s="2">
        <v>16161</v>
      </c>
      <c r="C141" s="2">
        <v>15817</v>
      </c>
      <c r="D141" s="1">
        <v>31978</v>
      </c>
      <c r="E141" s="2">
        <v>4793</v>
      </c>
      <c r="F141" s="2">
        <v>4775</v>
      </c>
      <c r="G141" s="1">
        <v>9568</v>
      </c>
      <c r="H141" s="2">
        <v>14437</v>
      </c>
      <c r="I141" s="2">
        <v>14124</v>
      </c>
      <c r="J141" s="1">
        <v>28561</v>
      </c>
      <c r="K141" s="2">
        <v>6932</v>
      </c>
      <c r="L141" s="2">
        <v>6786</v>
      </c>
      <c r="M141" s="1">
        <v>13718</v>
      </c>
    </row>
    <row r="142" spans="1:13">
      <c r="A142" s="4">
        <v>2013</v>
      </c>
      <c r="B142" s="2">
        <v>16833</v>
      </c>
      <c r="C142" s="2">
        <v>16459</v>
      </c>
      <c r="D142" s="1">
        <v>33292</v>
      </c>
      <c r="E142" s="2">
        <v>4993</v>
      </c>
      <c r="F142" s="2">
        <v>4969</v>
      </c>
      <c r="G142" s="1">
        <v>9962</v>
      </c>
      <c r="H142" s="2">
        <v>15038</v>
      </c>
      <c r="I142" s="2">
        <v>14698</v>
      </c>
      <c r="J142" s="1">
        <v>29736</v>
      </c>
      <c r="K142" s="2">
        <v>7220</v>
      </c>
      <c r="L142" s="2">
        <v>7062</v>
      </c>
      <c r="M142" s="1">
        <v>14282</v>
      </c>
    </row>
    <row r="143" spans="1:13">
      <c r="A143" s="4">
        <v>2014</v>
      </c>
      <c r="B143" s="2">
        <v>17472</v>
      </c>
      <c r="C143" s="2">
        <v>17068</v>
      </c>
      <c r="D143" s="1">
        <v>34540</v>
      </c>
      <c r="E143" s="2">
        <v>5182</v>
      </c>
      <c r="F143" s="2">
        <v>5152</v>
      </c>
      <c r="G143" s="1">
        <v>10334</v>
      </c>
      <c r="H143" s="2">
        <v>15608</v>
      </c>
      <c r="I143" s="2">
        <v>15241</v>
      </c>
      <c r="J143" s="1">
        <v>30849</v>
      </c>
      <c r="K143" s="2">
        <v>7494</v>
      </c>
      <c r="L143" s="2">
        <v>7323</v>
      </c>
      <c r="M143" s="1">
        <v>14817</v>
      </c>
    </row>
    <row r="144" spans="1:13">
      <c r="A144" s="4">
        <v>2015</v>
      </c>
      <c r="B144" s="2">
        <v>18081</v>
      </c>
      <c r="C144" s="2">
        <v>17645</v>
      </c>
      <c r="D144" s="1">
        <v>35726</v>
      </c>
      <c r="E144" s="2">
        <v>5363</v>
      </c>
      <c r="F144" s="2">
        <v>5327</v>
      </c>
      <c r="G144" s="1">
        <v>10690</v>
      </c>
      <c r="H144" s="2">
        <v>16152</v>
      </c>
      <c r="I144" s="2">
        <v>15756</v>
      </c>
      <c r="J144" s="1">
        <v>31908</v>
      </c>
      <c r="K144" s="2">
        <v>7755</v>
      </c>
      <c r="L144" s="2">
        <v>7570</v>
      </c>
      <c r="M144" s="1">
        <v>15325</v>
      </c>
    </row>
    <row r="145" spans="1:13">
      <c r="A145" s="4">
        <v>2016</v>
      </c>
      <c r="B145" s="2">
        <v>17997</v>
      </c>
      <c r="C145" s="2">
        <v>17545</v>
      </c>
      <c r="D145" s="1">
        <v>35542</v>
      </c>
      <c r="E145" s="2">
        <v>5338</v>
      </c>
      <c r="F145" s="2">
        <v>5296</v>
      </c>
      <c r="G145" s="1">
        <v>10634</v>
      </c>
      <c r="H145" s="2">
        <v>16077</v>
      </c>
      <c r="I145" s="2">
        <v>15667</v>
      </c>
      <c r="J145" s="1">
        <v>31744</v>
      </c>
      <c r="K145" s="2">
        <v>7719</v>
      </c>
      <c r="L145" s="2">
        <v>7527</v>
      </c>
      <c r="M145" s="1">
        <v>15246</v>
      </c>
    </row>
    <row r="146" spans="1:13">
      <c r="A146" s="4">
        <v>2017</v>
      </c>
      <c r="B146" s="2">
        <v>17812</v>
      </c>
      <c r="C146" s="2">
        <v>17351</v>
      </c>
      <c r="D146" s="1">
        <v>35163</v>
      </c>
      <c r="E146" s="2">
        <v>5283</v>
      </c>
      <c r="F146" s="2">
        <v>5238</v>
      </c>
      <c r="G146" s="1">
        <v>10521</v>
      </c>
      <c r="H146" s="2">
        <v>15912</v>
      </c>
      <c r="I146" s="2">
        <v>15494</v>
      </c>
      <c r="J146" s="1">
        <v>31406</v>
      </c>
      <c r="K146" s="2">
        <v>7640</v>
      </c>
      <c r="L146" s="2">
        <v>7444</v>
      </c>
      <c r="M146" s="1">
        <v>15084</v>
      </c>
    </row>
    <row r="147" spans="1:13">
      <c r="A147" s="4">
        <v>2018</v>
      </c>
      <c r="B147" s="2">
        <v>17519</v>
      </c>
      <c r="C147" s="2">
        <v>17053</v>
      </c>
      <c r="D147" s="1">
        <v>34572</v>
      </c>
      <c r="E147" s="2">
        <v>5196</v>
      </c>
      <c r="F147" s="2">
        <v>5148</v>
      </c>
      <c r="G147" s="1">
        <v>10344</v>
      </c>
      <c r="H147" s="2">
        <v>15650</v>
      </c>
      <c r="I147" s="2">
        <v>15228</v>
      </c>
      <c r="J147" s="1">
        <v>30878</v>
      </c>
      <c r="K147" s="2">
        <v>7514</v>
      </c>
      <c r="L147" s="2">
        <v>7316</v>
      </c>
      <c r="M147" s="1">
        <v>14830</v>
      </c>
    </row>
    <row r="148" spans="1:13">
      <c r="A148" s="4">
        <v>2019</v>
      </c>
      <c r="B148" s="2">
        <v>17124</v>
      </c>
      <c r="C148" s="2">
        <v>16657</v>
      </c>
      <c r="D148" s="1">
        <v>33781</v>
      </c>
      <c r="E148" s="2">
        <v>5079</v>
      </c>
      <c r="F148" s="2">
        <v>5028</v>
      </c>
      <c r="G148" s="1">
        <v>10107</v>
      </c>
      <c r="H148" s="2">
        <v>15297</v>
      </c>
      <c r="I148" s="2">
        <v>14874</v>
      </c>
      <c r="J148" s="1">
        <v>30171</v>
      </c>
      <c r="K148" s="2">
        <v>7345</v>
      </c>
      <c r="L148" s="2">
        <v>7147</v>
      </c>
      <c r="M148" s="1">
        <v>14492</v>
      </c>
    </row>
    <row r="149" spans="1:13">
      <c r="A149" s="4">
        <v>2020</v>
      </c>
      <c r="B149" s="2">
        <v>16640</v>
      </c>
      <c r="C149" s="2">
        <v>16175</v>
      </c>
      <c r="D149" s="1">
        <v>32815</v>
      </c>
      <c r="E149" s="2">
        <v>4936</v>
      </c>
      <c r="F149" s="2">
        <v>4883</v>
      </c>
      <c r="G149" s="1">
        <v>9819</v>
      </c>
      <c r="H149" s="2">
        <v>14865</v>
      </c>
      <c r="I149" s="2">
        <v>14443</v>
      </c>
      <c r="J149" s="1">
        <v>29308</v>
      </c>
      <c r="K149" s="2">
        <v>7137</v>
      </c>
      <c r="L149" s="2">
        <v>6940</v>
      </c>
      <c r="M149" s="1">
        <v>14077</v>
      </c>
    </row>
    <row r="150" spans="1:13">
      <c r="A150" s="4">
        <v>2021</v>
      </c>
      <c r="B150" s="2">
        <v>16069</v>
      </c>
      <c r="C150" s="2">
        <v>15608</v>
      </c>
      <c r="D150" s="1">
        <v>31677</v>
      </c>
      <c r="E150" s="2">
        <v>4766</v>
      </c>
      <c r="F150" s="2">
        <v>4712</v>
      </c>
      <c r="G150" s="1">
        <v>9478</v>
      </c>
      <c r="H150" s="2">
        <v>14355</v>
      </c>
      <c r="I150" s="2">
        <v>13938</v>
      </c>
      <c r="J150" s="1">
        <v>28293</v>
      </c>
      <c r="K150" s="2">
        <v>6892</v>
      </c>
      <c r="L150" s="2">
        <v>6697</v>
      </c>
      <c r="M150" s="1">
        <v>13589</v>
      </c>
    </row>
    <row r="151" spans="1:13">
      <c r="A151" s="14" t="s">
        <v>32</v>
      </c>
      <c r="B151" s="14"/>
      <c r="C151" s="14"/>
      <c r="D151" s="15"/>
      <c r="E151" s="15"/>
      <c r="F151" s="2"/>
      <c r="G151" s="1"/>
      <c r="H151" s="2"/>
      <c r="I151" s="2"/>
      <c r="J151" s="1"/>
      <c r="K151" s="2"/>
      <c r="L151" s="2"/>
      <c r="M151" s="1"/>
    </row>
    <row r="152" spans="1:13">
      <c r="A152" s="4"/>
      <c r="B152" s="2"/>
      <c r="C152" s="2"/>
      <c r="D152" s="1"/>
      <c r="E152" s="2"/>
      <c r="F152" s="2"/>
      <c r="G152" s="1"/>
      <c r="H152" s="2"/>
      <c r="I152" s="2"/>
      <c r="J152" s="1"/>
      <c r="K152" s="2"/>
      <c r="L152" s="2"/>
      <c r="M152" s="1"/>
    </row>
    <row r="153" spans="1:13">
      <c r="A153" s="18" t="s">
        <v>0</v>
      </c>
      <c r="B153" s="20" t="s">
        <v>12</v>
      </c>
      <c r="C153" s="20"/>
      <c r="D153" s="20"/>
      <c r="E153" s="20" t="s">
        <v>13</v>
      </c>
      <c r="F153" s="20"/>
      <c r="G153" s="20"/>
      <c r="H153" s="20" t="s">
        <v>14</v>
      </c>
      <c r="I153" s="20"/>
      <c r="J153" s="20"/>
      <c r="K153" s="20" t="s">
        <v>15</v>
      </c>
      <c r="L153" s="20"/>
      <c r="M153" s="20"/>
    </row>
    <row r="154" spans="1:13">
      <c r="A154" s="18"/>
      <c r="B154" s="17" t="s">
        <v>24</v>
      </c>
      <c r="C154" s="17" t="s">
        <v>25</v>
      </c>
      <c r="D154" s="17" t="s">
        <v>26</v>
      </c>
      <c r="E154" s="17" t="s">
        <v>24</v>
      </c>
      <c r="F154" s="17" t="s">
        <v>25</v>
      </c>
      <c r="G154" s="17" t="s">
        <v>26</v>
      </c>
      <c r="H154" s="17" t="s">
        <v>24</v>
      </c>
      <c r="I154" s="17" t="s">
        <v>25</v>
      </c>
      <c r="J154" s="17" t="s">
        <v>26</v>
      </c>
      <c r="K154" s="17" t="s">
        <v>24</v>
      </c>
      <c r="L154" s="17" t="s">
        <v>25</v>
      </c>
      <c r="M154" s="17" t="s">
        <v>26</v>
      </c>
    </row>
    <row r="155" spans="1:13">
      <c r="A155" s="4">
        <v>2022</v>
      </c>
      <c r="B155" s="2">
        <v>15424</v>
      </c>
      <c r="C155" s="2">
        <v>14971</v>
      </c>
      <c r="D155" s="1">
        <v>30395</v>
      </c>
      <c r="E155" s="2">
        <v>4575</v>
      </c>
      <c r="F155" s="2">
        <v>4519</v>
      </c>
      <c r="G155" s="1">
        <v>9094</v>
      </c>
      <c r="H155" s="2">
        <v>13778</v>
      </c>
      <c r="I155" s="2">
        <v>13368</v>
      </c>
      <c r="J155" s="1">
        <v>27146</v>
      </c>
      <c r="K155" s="2">
        <v>6616</v>
      </c>
      <c r="L155" s="2">
        <v>6423</v>
      </c>
      <c r="M155" s="1">
        <v>13039</v>
      </c>
    </row>
    <row r="156" spans="1:13">
      <c r="A156" s="4">
        <v>2023</v>
      </c>
      <c r="B156" s="2">
        <v>14711</v>
      </c>
      <c r="C156" s="2">
        <v>14269</v>
      </c>
      <c r="D156" s="1">
        <v>28980</v>
      </c>
      <c r="E156" s="2">
        <v>4364</v>
      </c>
      <c r="F156" s="2">
        <v>4308</v>
      </c>
      <c r="G156" s="1">
        <v>8672</v>
      </c>
      <c r="H156" s="2">
        <v>13142</v>
      </c>
      <c r="I156" s="2">
        <v>12742</v>
      </c>
      <c r="J156" s="1">
        <v>25884</v>
      </c>
      <c r="K156" s="2">
        <v>6310</v>
      </c>
      <c r="L156" s="2">
        <v>6122</v>
      </c>
      <c r="M156" s="1">
        <v>12432</v>
      </c>
    </row>
    <row r="157" spans="1:13">
      <c r="A157" s="4">
        <v>2024</v>
      </c>
      <c r="B157" s="2">
        <v>13968</v>
      </c>
      <c r="C157" s="2">
        <v>13539</v>
      </c>
      <c r="D157" s="1">
        <v>27507</v>
      </c>
      <c r="E157" s="2">
        <v>4143</v>
      </c>
      <c r="F157" s="2">
        <v>4087</v>
      </c>
      <c r="G157" s="1">
        <v>8230</v>
      </c>
      <c r="H157" s="2">
        <v>12478</v>
      </c>
      <c r="I157" s="2">
        <v>12090</v>
      </c>
      <c r="J157" s="1">
        <v>24568</v>
      </c>
      <c r="K157" s="2">
        <v>5991</v>
      </c>
      <c r="L157" s="2">
        <v>5809</v>
      </c>
      <c r="M157" s="1">
        <v>11800</v>
      </c>
    </row>
    <row r="158" spans="1:13">
      <c r="A158" s="4">
        <v>2025</v>
      </c>
      <c r="B158" s="2">
        <v>13188</v>
      </c>
      <c r="C158" s="2">
        <v>12774</v>
      </c>
      <c r="D158" s="1">
        <v>25962</v>
      </c>
      <c r="E158" s="2">
        <v>3912</v>
      </c>
      <c r="F158" s="2">
        <v>3856</v>
      </c>
      <c r="G158" s="1">
        <v>7768</v>
      </c>
      <c r="H158" s="2">
        <v>11781</v>
      </c>
      <c r="I158" s="2">
        <v>11407</v>
      </c>
      <c r="J158" s="1">
        <v>23188</v>
      </c>
      <c r="K158" s="2">
        <v>5657</v>
      </c>
      <c r="L158" s="2">
        <v>5481</v>
      </c>
      <c r="M158" s="1">
        <v>11138</v>
      </c>
    </row>
    <row r="159" spans="1:13">
      <c r="A159" s="4">
        <v>2026</v>
      </c>
      <c r="B159" s="2">
        <v>13466</v>
      </c>
      <c r="C159" s="2">
        <v>13036</v>
      </c>
      <c r="D159" s="1">
        <v>26502</v>
      </c>
      <c r="E159" s="2">
        <v>3994</v>
      </c>
      <c r="F159" s="2">
        <v>3935</v>
      </c>
      <c r="G159" s="1">
        <v>7929</v>
      </c>
      <c r="H159" s="2">
        <v>12030</v>
      </c>
      <c r="I159" s="2">
        <v>11641</v>
      </c>
      <c r="J159" s="1">
        <v>23671</v>
      </c>
      <c r="K159" s="2">
        <v>5776</v>
      </c>
      <c r="L159" s="2">
        <v>5593</v>
      </c>
      <c r="M159" s="1">
        <v>11369</v>
      </c>
    </row>
    <row r="160" spans="1:13">
      <c r="A160" s="4">
        <v>2027</v>
      </c>
      <c r="B160" s="2">
        <v>13734</v>
      </c>
      <c r="C160" s="2">
        <v>13293</v>
      </c>
      <c r="D160" s="1">
        <v>27027</v>
      </c>
      <c r="E160" s="2">
        <v>4074</v>
      </c>
      <c r="F160" s="2">
        <v>4013</v>
      </c>
      <c r="G160" s="1">
        <v>8087</v>
      </c>
      <c r="H160" s="2">
        <v>12269</v>
      </c>
      <c r="I160" s="2">
        <v>11870</v>
      </c>
      <c r="J160" s="1">
        <v>24139</v>
      </c>
      <c r="K160" s="2">
        <v>5891</v>
      </c>
      <c r="L160" s="2">
        <v>5703</v>
      </c>
      <c r="M160" s="1">
        <v>11594</v>
      </c>
    </row>
    <row r="161" spans="1:13">
      <c r="A161" s="4">
        <v>2028</v>
      </c>
      <c r="B161" s="2">
        <v>13998</v>
      </c>
      <c r="C161" s="2">
        <v>13546</v>
      </c>
      <c r="D161" s="1">
        <v>27544</v>
      </c>
      <c r="E161" s="2">
        <v>4152</v>
      </c>
      <c r="F161" s="2">
        <v>4089</v>
      </c>
      <c r="G161" s="1">
        <v>8241</v>
      </c>
      <c r="H161" s="2">
        <v>12504</v>
      </c>
      <c r="I161" s="2">
        <v>12096</v>
      </c>
      <c r="J161" s="1">
        <v>24600</v>
      </c>
      <c r="K161" s="2">
        <v>6004</v>
      </c>
      <c r="L161" s="2">
        <v>5812</v>
      </c>
      <c r="M161" s="1">
        <v>11816</v>
      </c>
    </row>
    <row r="162" spans="1:13">
      <c r="A162" s="4">
        <v>2029</v>
      </c>
      <c r="B162" s="2">
        <v>14273</v>
      </c>
      <c r="C162" s="2">
        <v>13809</v>
      </c>
      <c r="D162" s="1">
        <v>28082</v>
      </c>
      <c r="E162" s="2">
        <v>4234</v>
      </c>
      <c r="F162" s="2">
        <v>4169</v>
      </c>
      <c r="G162" s="1">
        <v>8403</v>
      </c>
      <c r="H162" s="2">
        <v>12750</v>
      </c>
      <c r="I162" s="2">
        <v>12331</v>
      </c>
      <c r="J162" s="1">
        <v>25081</v>
      </c>
      <c r="K162" s="2">
        <v>6122</v>
      </c>
      <c r="L162" s="2">
        <v>5925</v>
      </c>
      <c r="M162" s="1">
        <v>12047</v>
      </c>
    </row>
    <row r="163" spans="1:13">
      <c r="A163" s="4">
        <v>2030</v>
      </c>
      <c r="B163" s="2">
        <v>14568</v>
      </c>
      <c r="C163" s="2">
        <v>14091</v>
      </c>
      <c r="D163" s="1">
        <v>28659</v>
      </c>
      <c r="E163" s="2">
        <v>4321</v>
      </c>
      <c r="F163" s="2">
        <v>4254</v>
      </c>
      <c r="G163" s="1">
        <v>8575</v>
      </c>
      <c r="H163" s="2">
        <v>13014</v>
      </c>
      <c r="I163" s="2">
        <v>12583</v>
      </c>
      <c r="J163" s="1">
        <v>25597</v>
      </c>
      <c r="K163" s="2">
        <v>6248</v>
      </c>
      <c r="L163" s="2">
        <v>6045</v>
      </c>
      <c r="M163" s="1">
        <v>12293</v>
      </c>
    </row>
    <row r="165" spans="1:13">
      <c r="A165" s="18" t="s">
        <v>0</v>
      </c>
      <c r="B165" s="20" t="s">
        <v>16</v>
      </c>
      <c r="C165" s="20"/>
      <c r="D165" s="20"/>
      <c r="E165" s="21" t="s">
        <v>17</v>
      </c>
      <c r="F165" s="21"/>
      <c r="G165" s="21"/>
    </row>
    <row r="166" spans="1:13">
      <c r="A166" s="18"/>
      <c r="B166" s="17" t="s">
        <v>24</v>
      </c>
      <c r="C166" s="17" t="s">
        <v>25</v>
      </c>
      <c r="D166" s="17" t="s">
        <v>26</v>
      </c>
      <c r="E166" s="17" t="s">
        <v>24</v>
      </c>
      <c r="F166" s="17" t="s">
        <v>25</v>
      </c>
      <c r="G166" s="17" t="s">
        <v>26</v>
      </c>
    </row>
    <row r="167" spans="1:13">
      <c r="A167" s="4">
        <v>2008</v>
      </c>
      <c r="B167" s="2">
        <v>8087</v>
      </c>
      <c r="C167" s="2">
        <v>8046</v>
      </c>
      <c r="D167" s="1">
        <v>16133</v>
      </c>
      <c r="E167" s="2">
        <v>7540</v>
      </c>
      <c r="F167" s="2">
        <v>7732</v>
      </c>
      <c r="G167" s="1">
        <v>15272</v>
      </c>
    </row>
    <row r="168" spans="1:13">
      <c r="A168" s="4">
        <v>2009</v>
      </c>
      <c r="B168" s="2">
        <v>8095</v>
      </c>
      <c r="C168" s="2">
        <v>7859</v>
      </c>
      <c r="D168" s="1">
        <v>15954</v>
      </c>
      <c r="E168" s="2">
        <v>7548</v>
      </c>
      <c r="F168" s="2">
        <v>7552</v>
      </c>
      <c r="G168" s="1">
        <v>15100</v>
      </c>
    </row>
    <row r="169" spans="1:13">
      <c r="A169" s="4">
        <v>2010</v>
      </c>
      <c r="B169" s="2">
        <v>8474</v>
      </c>
      <c r="C169" s="2">
        <v>8219</v>
      </c>
      <c r="D169" s="1">
        <v>16693</v>
      </c>
      <c r="E169" s="2">
        <v>7901</v>
      </c>
      <c r="F169" s="2">
        <v>7898</v>
      </c>
      <c r="G169" s="1">
        <v>15799</v>
      </c>
    </row>
    <row r="170" spans="1:13">
      <c r="A170" s="4">
        <v>2011</v>
      </c>
      <c r="B170" s="2">
        <v>8864</v>
      </c>
      <c r="C170" s="2">
        <v>8589</v>
      </c>
      <c r="D170" s="1">
        <v>17453</v>
      </c>
      <c r="E170" s="2">
        <v>8265</v>
      </c>
      <c r="F170" s="2">
        <v>8254</v>
      </c>
      <c r="G170" s="1">
        <v>16519</v>
      </c>
    </row>
    <row r="171" spans="1:13">
      <c r="A171" s="4">
        <v>2012</v>
      </c>
      <c r="B171" s="2">
        <v>9262</v>
      </c>
      <c r="C171" s="2">
        <v>8966</v>
      </c>
      <c r="D171" s="1">
        <v>18228</v>
      </c>
      <c r="E171" s="2">
        <v>8636</v>
      </c>
      <c r="F171" s="2">
        <v>8616</v>
      </c>
      <c r="G171" s="1">
        <v>17252</v>
      </c>
    </row>
    <row r="172" spans="1:13">
      <c r="A172" s="4">
        <v>2013</v>
      </c>
      <c r="B172" s="2">
        <v>9648</v>
      </c>
      <c r="C172" s="2">
        <v>9330</v>
      </c>
      <c r="D172" s="1">
        <v>18978</v>
      </c>
      <c r="E172" s="2">
        <v>8996</v>
      </c>
      <c r="F172" s="2">
        <v>8966</v>
      </c>
      <c r="G172" s="1">
        <v>17962</v>
      </c>
    </row>
    <row r="173" spans="1:13">
      <c r="A173" s="4">
        <v>2014</v>
      </c>
      <c r="B173" s="2">
        <v>10014</v>
      </c>
      <c r="C173" s="2">
        <v>9675</v>
      </c>
      <c r="D173" s="1">
        <v>19689</v>
      </c>
      <c r="E173" s="2">
        <v>9337</v>
      </c>
      <c r="F173" s="2">
        <v>9297</v>
      </c>
      <c r="G173" s="1">
        <v>18634</v>
      </c>
    </row>
    <row r="174" spans="1:13">
      <c r="A174" s="4">
        <v>2015</v>
      </c>
      <c r="B174" s="2">
        <v>10363</v>
      </c>
      <c r="C174" s="2">
        <v>10002</v>
      </c>
      <c r="D174" s="1">
        <v>20365</v>
      </c>
      <c r="E174" s="2">
        <v>9662</v>
      </c>
      <c r="F174" s="2">
        <v>9612</v>
      </c>
      <c r="G174" s="1">
        <v>19274</v>
      </c>
    </row>
    <row r="175" spans="1:13">
      <c r="A175" s="4">
        <v>2016</v>
      </c>
      <c r="B175" s="2">
        <v>10315</v>
      </c>
      <c r="C175" s="2">
        <v>9945</v>
      </c>
      <c r="D175" s="1">
        <v>20260</v>
      </c>
      <c r="E175" s="2">
        <v>9618</v>
      </c>
      <c r="F175" s="2">
        <v>9557</v>
      </c>
      <c r="G175" s="1">
        <v>19175</v>
      </c>
    </row>
    <row r="176" spans="1:13">
      <c r="A176" s="4">
        <v>2017</v>
      </c>
      <c r="B176" s="2">
        <v>10208</v>
      </c>
      <c r="C176" s="2">
        <v>9836</v>
      </c>
      <c r="D176" s="1">
        <v>20044</v>
      </c>
      <c r="E176" s="2">
        <v>9518</v>
      </c>
      <c r="F176" s="2">
        <v>9452</v>
      </c>
      <c r="G176" s="1">
        <v>18970</v>
      </c>
    </row>
    <row r="177" spans="1:7">
      <c r="A177" s="4">
        <v>2018</v>
      </c>
      <c r="B177" s="2">
        <v>10040</v>
      </c>
      <c r="C177" s="2">
        <v>9667</v>
      </c>
      <c r="D177" s="1">
        <v>19707</v>
      </c>
      <c r="E177" s="2">
        <v>9362</v>
      </c>
      <c r="F177" s="2">
        <v>9289</v>
      </c>
      <c r="G177" s="1">
        <v>18651</v>
      </c>
    </row>
    <row r="178" spans="1:7">
      <c r="A178" s="4">
        <v>2019</v>
      </c>
      <c r="B178" s="2">
        <v>9814</v>
      </c>
      <c r="C178" s="2">
        <v>9442</v>
      </c>
      <c r="D178" s="1">
        <v>19256</v>
      </c>
      <c r="E178" s="2">
        <v>9151</v>
      </c>
      <c r="F178" s="2">
        <v>9074</v>
      </c>
      <c r="G178" s="1">
        <v>18225</v>
      </c>
    </row>
    <row r="179" spans="1:7">
      <c r="A179" s="4">
        <v>2020</v>
      </c>
      <c r="B179" s="2">
        <v>9537</v>
      </c>
      <c r="C179" s="2">
        <v>9169</v>
      </c>
      <c r="D179" s="1">
        <v>18706</v>
      </c>
      <c r="E179" s="2">
        <v>8892</v>
      </c>
      <c r="F179" s="2">
        <v>8811</v>
      </c>
      <c r="G179" s="1">
        <v>17703</v>
      </c>
    </row>
    <row r="180" spans="1:7">
      <c r="A180" s="4">
        <v>2021</v>
      </c>
      <c r="B180" s="2">
        <v>9210</v>
      </c>
      <c r="C180" s="2">
        <v>8848</v>
      </c>
      <c r="D180" s="1">
        <v>18058</v>
      </c>
      <c r="E180" s="2">
        <v>8587</v>
      </c>
      <c r="F180" s="2">
        <v>8502</v>
      </c>
      <c r="G180" s="1">
        <v>17089</v>
      </c>
    </row>
    <row r="181" spans="1:7">
      <c r="A181" s="4">
        <v>2022</v>
      </c>
      <c r="B181" s="2">
        <v>8840</v>
      </c>
      <c r="C181" s="2">
        <v>8486</v>
      </c>
      <c r="D181" s="1">
        <v>17326</v>
      </c>
      <c r="E181" s="2">
        <v>8242</v>
      </c>
      <c r="F181" s="2">
        <v>8155</v>
      </c>
      <c r="G181" s="1">
        <v>16397</v>
      </c>
    </row>
    <row r="182" spans="1:7">
      <c r="A182" s="4">
        <v>2023</v>
      </c>
      <c r="B182" s="2">
        <v>8432</v>
      </c>
      <c r="C182" s="2">
        <v>8089</v>
      </c>
      <c r="D182" s="1">
        <v>16521</v>
      </c>
      <c r="E182" s="2">
        <v>7862</v>
      </c>
      <c r="F182" s="2">
        <v>7773</v>
      </c>
      <c r="G182" s="1">
        <v>15635</v>
      </c>
    </row>
    <row r="183" spans="1:7">
      <c r="A183" s="4">
        <v>2024</v>
      </c>
      <c r="B183" s="2">
        <v>8006</v>
      </c>
      <c r="C183" s="2">
        <v>7675</v>
      </c>
      <c r="D183" s="1">
        <v>15681</v>
      </c>
      <c r="E183" s="2">
        <v>7464</v>
      </c>
      <c r="F183" s="2">
        <v>7375</v>
      </c>
      <c r="G183" s="1">
        <v>14839</v>
      </c>
    </row>
    <row r="184" spans="1:7">
      <c r="A184" s="4">
        <v>2025</v>
      </c>
      <c r="B184" s="2">
        <v>7558</v>
      </c>
      <c r="C184" s="2">
        <v>7241</v>
      </c>
      <c r="D184" s="1">
        <v>14799</v>
      </c>
      <c r="E184" s="2">
        <v>7048</v>
      </c>
      <c r="F184" s="2">
        <v>6958</v>
      </c>
      <c r="G184" s="1">
        <v>14006</v>
      </c>
    </row>
    <row r="185" spans="1:7">
      <c r="A185" s="4">
        <v>2026</v>
      </c>
      <c r="B185" s="2">
        <v>7718</v>
      </c>
      <c r="C185" s="2">
        <v>7390</v>
      </c>
      <c r="D185" s="1">
        <v>15108</v>
      </c>
      <c r="E185" s="2">
        <v>7196</v>
      </c>
      <c r="F185" s="2">
        <v>7101</v>
      </c>
      <c r="G185" s="1">
        <v>14297</v>
      </c>
    </row>
    <row r="186" spans="1:7">
      <c r="A186" s="4">
        <v>2027</v>
      </c>
      <c r="B186" s="2">
        <v>7871</v>
      </c>
      <c r="C186" s="2">
        <v>7535</v>
      </c>
      <c r="D186" s="1">
        <v>15406</v>
      </c>
      <c r="E186" s="2">
        <v>7339</v>
      </c>
      <c r="F186" s="2">
        <v>7241</v>
      </c>
      <c r="G186" s="1">
        <v>14580</v>
      </c>
    </row>
    <row r="187" spans="1:7">
      <c r="A187" s="4">
        <v>2028</v>
      </c>
      <c r="B187" s="2">
        <v>8022</v>
      </c>
      <c r="C187" s="2">
        <v>7678</v>
      </c>
      <c r="D187" s="1">
        <v>15700</v>
      </c>
      <c r="E187" s="2">
        <v>7480</v>
      </c>
      <c r="F187" s="2">
        <v>7379</v>
      </c>
      <c r="G187" s="1">
        <v>14859</v>
      </c>
    </row>
    <row r="188" spans="1:7">
      <c r="A188" s="4">
        <v>2029</v>
      </c>
      <c r="B188" s="2">
        <v>8180</v>
      </c>
      <c r="C188" s="2">
        <v>7828</v>
      </c>
      <c r="D188" s="1">
        <v>16008</v>
      </c>
      <c r="E188" s="2">
        <v>7627</v>
      </c>
      <c r="F188" s="2">
        <v>7522</v>
      </c>
      <c r="G188" s="1">
        <v>15149</v>
      </c>
    </row>
    <row r="189" spans="1:7">
      <c r="A189" s="4">
        <v>2030</v>
      </c>
      <c r="B189" s="2">
        <v>8349</v>
      </c>
      <c r="C189" s="2">
        <v>7987</v>
      </c>
      <c r="D189" s="1">
        <v>16336</v>
      </c>
      <c r="E189" s="2">
        <v>7785</v>
      </c>
      <c r="F189" s="2">
        <v>7676</v>
      </c>
      <c r="G189" s="1">
        <v>15461</v>
      </c>
    </row>
  </sheetData>
  <mergeCells count="34">
    <mergeCell ref="A135:A136"/>
    <mergeCell ref="A165:A166"/>
    <mergeCell ref="A103:A104"/>
    <mergeCell ref="B103:D103"/>
    <mergeCell ref="E103:G103"/>
    <mergeCell ref="A153:A154"/>
    <mergeCell ref="B153:D153"/>
    <mergeCell ref="E153:G153"/>
    <mergeCell ref="E165:G165"/>
    <mergeCell ref="B165:D165"/>
    <mergeCell ref="E135:G135"/>
    <mergeCell ref="K153:M153"/>
    <mergeCell ref="K53:M53"/>
    <mergeCell ref="H53:J53"/>
    <mergeCell ref="E53:G53"/>
    <mergeCell ref="B135:D135"/>
    <mergeCell ref="H103:J103"/>
    <mergeCell ref="K103:M103"/>
    <mergeCell ref="K135:M135"/>
    <mergeCell ref="H135:J135"/>
    <mergeCell ref="H153:J153"/>
    <mergeCell ref="A25:M25"/>
    <mergeCell ref="A53:A54"/>
    <mergeCell ref="B53:D53"/>
    <mergeCell ref="K109:M109"/>
    <mergeCell ref="H109:J109"/>
    <mergeCell ref="E109:G109"/>
    <mergeCell ref="B109:D109"/>
    <mergeCell ref="K79:M79"/>
    <mergeCell ref="H79:J79"/>
    <mergeCell ref="E79:G79"/>
    <mergeCell ref="B79:D79"/>
    <mergeCell ref="A79:A80"/>
    <mergeCell ref="A109:A110"/>
  </mergeCells>
  <pageMargins left="0.70866141732283472" right="0.70866141732283472" top="0.74803149606299213" bottom="0.74803149606299213" header="0.31496062992125984" footer="0.31496062992125984"/>
  <pageSetup paperSize="9" firstPageNumber="65" orientation="portrait" useFirstPageNumber="1" horizontalDpi="300" verticalDpi="30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9"/>
  <sheetViews>
    <sheetView topLeftCell="A91" workbookViewId="0">
      <selection activeCell="A101" sqref="A101:F101"/>
    </sheetView>
  </sheetViews>
  <sheetFormatPr baseColWidth="10" defaultRowHeight="15"/>
  <cols>
    <col min="1" max="1" width="5.5703125" customWidth="1"/>
    <col min="2" max="2" width="6.5703125" customWidth="1"/>
    <col min="3" max="3" width="6.85546875" customWidth="1"/>
    <col min="4" max="4" width="7" customWidth="1"/>
    <col min="5" max="5" width="6.42578125" customWidth="1"/>
    <col min="6" max="6" width="6.28515625" customWidth="1"/>
    <col min="7" max="7" width="6.140625" customWidth="1"/>
    <col min="8" max="8" width="6.85546875" customWidth="1"/>
    <col min="9" max="9" width="6.7109375" customWidth="1"/>
    <col min="10" max="10" width="6.5703125" customWidth="1"/>
    <col min="11" max="12" width="6.7109375" customWidth="1"/>
    <col min="13" max="13" width="6.42578125" customWidth="1"/>
    <col min="14" max="14" width="8.42578125" customWidth="1"/>
    <col min="15" max="15" width="7.7109375" customWidth="1"/>
    <col min="16" max="16" width="7.140625" customWidth="1"/>
    <col min="17" max="17" width="8.28515625" customWidth="1"/>
    <col min="18" max="18" width="7.85546875" customWidth="1"/>
    <col min="19" max="19" width="7.28515625" customWidth="1"/>
    <col min="20" max="20" width="8.42578125" customWidth="1"/>
    <col min="21" max="21" width="7.85546875" customWidth="1"/>
    <col min="22" max="22" width="6.85546875" customWidth="1"/>
    <col min="23" max="23" width="8.42578125" customWidth="1"/>
    <col min="24" max="24" width="7.7109375" customWidth="1"/>
    <col min="25" max="25" width="6.7109375" customWidth="1"/>
    <col min="26" max="26" width="8.28515625" customWidth="1"/>
    <col min="27" max="27" width="7.85546875" customWidth="1"/>
    <col min="28" max="28" width="7" customWidth="1"/>
    <col min="29" max="29" width="8.42578125" customWidth="1"/>
    <col min="30" max="30" width="7.85546875" customWidth="1"/>
    <col min="31" max="31" width="6.7109375" customWidth="1"/>
    <col min="32" max="32" width="8.42578125" customWidth="1"/>
    <col min="33" max="33" width="7.7109375" customWidth="1"/>
    <col min="34" max="34" width="7" customWidth="1"/>
    <col min="35" max="35" width="8.5703125" customWidth="1"/>
    <col min="36" max="36" width="7.85546875" customWidth="1"/>
    <col min="37" max="37" width="6.7109375" customWidth="1"/>
    <col min="38" max="38" width="8.42578125" customWidth="1"/>
    <col min="39" max="39" width="7.85546875" customWidth="1"/>
    <col min="40" max="40" width="6.42578125" customWidth="1"/>
    <col min="41" max="41" width="8.28515625" customWidth="1"/>
    <col min="42" max="42" width="7.7109375" customWidth="1"/>
    <col min="43" max="43" width="7" customWidth="1"/>
    <col min="44" max="44" width="8.42578125" customWidth="1"/>
    <col min="45" max="45" width="7.7109375" customWidth="1"/>
    <col min="46" max="46" width="6.85546875" customWidth="1"/>
    <col min="47" max="47" width="8.42578125" customWidth="1"/>
    <col min="48" max="48" width="7.5703125" customWidth="1"/>
    <col min="49" max="49" width="6.85546875" customWidth="1"/>
    <col min="50" max="50" width="8.42578125" customWidth="1"/>
    <col min="51" max="51" width="7.85546875" customWidth="1"/>
    <col min="52" max="52" width="6.85546875" customWidth="1"/>
    <col min="53" max="53" width="8.28515625" customWidth="1"/>
    <col min="54" max="54" width="7.7109375" customWidth="1"/>
    <col min="55" max="55" width="7.28515625" customWidth="1"/>
  </cols>
  <sheetData>
    <row r="1" spans="1:55">
      <c r="A1" s="11" t="s">
        <v>22</v>
      </c>
      <c r="B1" s="11"/>
      <c r="C1" s="11"/>
      <c r="D1" s="12"/>
      <c r="E1" s="12"/>
      <c r="F1" s="12"/>
      <c r="G1" s="1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>
      <c r="A3" s="22" t="s">
        <v>0</v>
      </c>
      <c r="B3" s="24" t="s">
        <v>1</v>
      </c>
      <c r="C3" s="24"/>
      <c r="D3" s="24"/>
      <c r="E3" s="23" t="s">
        <v>2</v>
      </c>
      <c r="F3" s="23"/>
      <c r="G3" s="23"/>
      <c r="H3" s="23" t="s">
        <v>19</v>
      </c>
      <c r="I3" s="23"/>
      <c r="J3" s="23"/>
      <c r="K3" s="23" t="s">
        <v>3</v>
      </c>
      <c r="L3" s="23"/>
      <c r="M3" s="23"/>
    </row>
    <row r="4" spans="1:55">
      <c r="A4" s="22"/>
      <c r="B4" s="17" t="s">
        <v>24</v>
      </c>
      <c r="C4" s="17" t="s">
        <v>25</v>
      </c>
      <c r="D4" s="17" t="s">
        <v>26</v>
      </c>
      <c r="E4" s="17" t="s">
        <v>24</v>
      </c>
      <c r="F4" s="17" t="s">
        <v>25</v>
      </c>
      <c r="G4" s="17" t="s">
        <v>26</v>
      </c>
      <c r="H4" s="17" t="s">
        <v>24</v>
      </c>
      <c r="I4" s="17" t="s">
        <v>25</v>
      </c>
      <c r="J4" s="17" t="s">
        <v>26</v>
      </c>
      <c r="K4" s="17" t="s">
        <v>24</v>
      </c>
      <c r="L4" s="17" t="s">
        <v>25</v>
      </c>
      <c r="M4" s="17" t="s">
        <v>26</v>
      </c>
    </row>
    <row r="5" spans="1:55">
      <c r="A5" s="16">
        <v>2008</v>
      </c>
      <c r="B5" s="10">
        <v>297405</v>
      </c>
      <c r="C5" s="10">
        <v>303540</v>
      </c>
      <c r="D5" s="10">
        <v>600945</v>
      </c>
      <c r="E5" s="6">
        <f>ROUND(($B5*'[1]sexe et milieu moins 2 ans'!C$94)/100,0)</f>
        <v>14859</v>
      </c>
      <c r="F5" s="6">
        <f>ROUND(($C5*'[1]sexe et milieu moins 2 ans'!C$60)/100,0)</f>
        <v>14732</v>
      </c>
      <c r="G5" s="3">
        <v>29591</v>
      </c>
      <c r="H5" s="6">
        <f>ROUND(($B5*'[1]sexe et milieu moins 2 ans'!D$94)/100,0)</f>
        <v>19225</v>
      </c>
      <c r="I5" s="6">
        <f>ROUND(($C5*'[1]sexe et milieu moins 2 ans'!D$60)/100,0)</f>
        <v>19629</v>
      </c>
      <c r="J5" s="3">
        <v>38854</v>
      </c>
      <c r="K5" s="6">
        <f>ROUND(($B5*'[1]sexe et milieu moins 2 ans'!E$94)/100,0)</f>
        <v>19383</v>
      </c>
      <c r="L5" s="6">
        <f>ROUND(($C5*'[1]sexe et milieu moins 2 ans'!E$60)/100,0)</f>
        <v>19903</v>
      </c>
      <c r="M5" s="3">
        <v>39286</v>
      </c>
    </row>
    <row r="6" spans="1:55">
      <c r="A6" s="16">
        <v>2009</v>
      </c>
      <c r="B6" s="10">
        <v>297828</v>
      </c>
      <c r="C6" s="10">
        <v>300175</v>
      </c>
      <c r="D6" s="10">
        <v>598003</v>
      </c>
      <c r="E6" s="6">
        <f>ROUND(($B6*'[1]sexe et milieu moins 2 ans'!C$94)/100,0)</f>
        <v>14880</v>
      </c>
      <c r="F6" s="6">
        <f>ROUND(($C6*'[1]sexe et milieu moins 2 ans'!C$60)/100,0)</f>
        <v>14569</v>
      </c>
      <c r="G6" s="3">
        <v>29449</v>
      </c>
      <c r="H6" s="6">
        <f>ROUND(($B6*'[1]sexe et milieu moins 2 ans'!D$94)/100,0)</f>
        <v>19252</v>
      </c>
      <c r="I6" s="6">
        <f>ROUND(($C6*'[1]sexe et milieu moins 2 ans'!D$60)/100,0)</f>
        <v>19412</v>
      </c>
      <c r="J6" s="3">
        <v>38664</v>
      </c>
      <c r="K6" s="6">
        <f>ROUND(($B6*'[1]sexe et milieu moins 2 ans'!E$94)/100,0)</f>
        <v>19410</v>
      </c>
      <c r="L6" s="6">
        <f>ROUND(($C6*'[1]sexe et milieu moins 2 ans'!E$60)/100,0)</f>
        <v>19682</v>
      </c>
      <c r="M6" s="3">
        <v>39092</v>
      </c>
    </row>
    <row r="7" spans="1:55">
      <c r="A7" s="16">
        <v>2010</v>
      </c>
      <c r="B7" s="10">
        <v>305411</v>
      </c>
      <c r="C7" s="10">
        <v>303917</v>
      </c>
      <c r="D7" s="10">
        <v>609328</v>
      </c>
      <c r="E7" s="6">
        <f>ROUND(($B7*'[1]sexe et milieu moins 2 ans'!C$94)/100,0)</f>
        <v>15259</v>
      </c>
      <c r="F7" s="6">
        <f>ROUND(($C7*'[1]sexe et milieu moins 2 ans'!C$60)/100,0)</f>
        <v>14751</v>
      </c>
      <c r="G7" s="3">
        <v>30010</v>
      </c>
      <c r="H7" s="6">
        <f>ROUND(($B7*'[1]sexe et milieu moins 2 ans'!D$94)/100,0)</f>
        <v>19743</v>
      </c>
      <c r="I7" s="6">
        <f>ROUND(($C7*'[1]sexe et milieu moins 2 ans'!D$60)/100,0)</f>
        <v>19654</v>
      </c>
      <c r="J7" s="3">
        <v>39397</v>
      </c>
      <c r="K7" s="6">
        <f>ROUND(($B7*'[1]sexe et milieu moins 2 ans'!E$94)/100,0)</f>
        <v>19904</v>
      </c>
      <c r="L7" s="6">
        <f>ROUND(($C7*'[1]sexe et milieu moins 2 ans'!E$60)/100,0)</f>
        <v>19927</v>
      </c>
      <c r="M7" s="3">
        <v>39831</v>
      </c>
    </row>
    <row r="8" spans="1:55">
      <c r="A8" s="16">
        <v>2011</v>
      </c>
      <c r="B8" s="10">
        <v>319818</v>
      </c>
      <c r="C8" s="10">
        <v>317933</v>
      </c>
      <c r="D8" s="10">
        <v>637751</v>
      </c>
      <c r="E8" s="6">
        <f>ROUND(($B8*'[1]sexe et milieu moins 2 ans'!C$94)/100,0)</f>
        <v>15979</v>
      </c>
      <c r="F8" s="6">
        <f>ROUND(($C8*'[1]sexe et milieu moins 2 ans'!C$60)/100,0)</f>
        <v>15431</v>
      </c>
      <c r="G8" s="3">
        <v>31410</v>
      </c>
      <c r="H8" s="6">
        <f>ROUND(($B8*'[1]sexe et milieu moins 2 ans'!D$94)/100,0)</f>
        <v>20674</v>
      </c>
      <c r="I8" s="6">
        <f>ROUND(($C8*'[1]sexe et milieu moins 2 ans'!D$60)/100,0)</f>
        <v>20560</v>
      </c>
      <c r="J8" s="3">
        <v>41234</v>
      </c>
      <c r="K8" s="6">
        <f>ROUND(($B8*'[1]sexe et milieu moins 2 ans'!E$94)/100,0)</f>
        <v>20843</v>
      </c>
      <c r="L8" s="6">
        <f>ROUND(($C8*'[1]sexe et milieu moins 2 ans'!E$60)/100,0)</f>
        <v>20846</v>
      </c>
      <c r="M8" s="3">
        <v>41689</v>
      </c>
    </row>
    <row r="9" spans="1:55">
      <c r="A9" s="16">
        <v>2012</v>
      </c>
      <c r="B9" s="10">
        <v>334595</v>
      </c>
      <c r="C9" s="10">
        <v>332287</v>
      </c>
      <c r="D9" s="10">
        <v>666882</v>
      </c>
      <c r="E9" s="6">
        <f>ROUND(($B9*'[1]sexe et milieu moins 2 ans'!C$94)/100,0)</f>
        <v>16717</v>
      </c>
      <c r="F9" s="6">
        <f>ROUND(($C9*'[1]sexe et milieu moins 2 ans'!C$60)/100,0)</f>
        <v>16128</v>
      </c>
      <c r="G9" s="3">
        <v>32845</v>
      </c>
      <c r="H9" s="6">
        <f>ROUND(($B9*'[1]sexe et milieu moins 2 ans'!D$94)/100,0)</f>
        <v>21629</v>
      </c>
      <c r="I9" s="6">
        <f>ROUND(($C9*'[1]sexe et milieu moins 2 ans'!D$60)/100,0)</f>
        <v>21488</v>
      </c>
      <c r="J9" s="3">
        <v>43117</v>
      </c>
      <c r="K9" s="6">
        <f>ROUND(($B9*'[1]sexe et milieu moins 2 ans'!E$94)/100,0)</f>
        <v>21806</v>
      </c>
      <c r="L9" s="6">
        <f>ROUND(($C9*'[1]sexe et milieu moins 2 ans'!E$60)/100,0)</f>
        <v>21788</v>
      </c>
      <c r="M9" s="3">
        <v>43594</v>
      </c>
    </row>
    <row r="10" spans="1:55">
      <c r="A10" s="16">
        <v>2013</v>
      </c>
      <c r="B10" s="10">
        <v>349296</v>
      </c>
      <c r="C10" s="10">
        <v>346542</v>
      </c>
      <c r="D10" s="10">
        <v>695838</v>
      </c>
      <c r="E10" s="6">
        <f>ROUND(($B10*'[1]sexe et milieu moins 2 ans'!C$94)/100,0)</f>
        <v>17452</v>
      </c>
      <c r="F10" s="6">
        <f>ROUND(($C10*'[1]sexe et milieu moins 2 ans'!C$60)/100,0)</f>
        <v>16820</v>
      </c>
      <c r="G10" s="3">
        <v>34272</v>
      </c>
      <c r="H10" s="6">
        <f>ROUND(($B10*'[1]sexe et milieu moins 2 ans'!D$94)/100,0)</f>
        <v>22580</v>
      </c>
      <c r="I10" s="6">
        <f>ROUND(($C10*'[1]sexe et milieu moins 2 ans'!D$60)/100,0)</f>
        <v>22410</v>
      </c>
      <c r="J10" s="3">
        <v>44990</v>
      </c>
      <c r="K10" s="6">
        <f>ROUND(($B10*'[1]sexe et milieu moins 2 ans'!E$94)/100,0)</f>
        <v>22764</v>
      </c>
      <c r="L10" s="6">
        <f>ROUND(($C10*'[1]sexe et milieu moins 2 ans'!E$60)/100,0)</f>
        <v>22722</v>
      </c>
      <c r="M10" s="3">
        <v>45486</v>
      </c>
    </row>
    <row r="11" spans="1:55">
      <c r="A11" s="16">
        <v>2014</v>
      </c>
      <c r="B11" s="10">
        <v>363433</v>
      </c>
      <c r="C11" s="10">
        <v>360207</v>
      </c>
      <c r="D11" s="10">
        <v>723640</v>
      </c>
      <c r="E11" s="6">
        <f>ROUND(($B11*'[1]sexe et milieu moins 2 ans'!C$94)/100,0)</f>
        <v>18158</v>
      </c>
      <c r="F11" s="6">
        <f>ROUND(($C11*'[1]sexe et milieu moins 2 ans'!C$60)/100,0)</f>
        <v>17483</v>
      </c>
      <c r="G11" s="3">
        <v>35641</v>
      </c>
      <c r="H11" s="6">
        <f>ROUND(($B11*'[1]sexe et milieu moins 2 ans'!D$94)/100,0)</f>
        <v>23493</v>
      </c>
      <c r="I11" s="6">
        <f>ROUND(($C11*'[1]sexe et milieu moins 2 ans'!D$60)/100,0)</f>
        <v>23294</v>
      </c>
      <c r="J11" s="3">
        <v>46787</v>
      </c>
      <c r="K11" s="6">
        <f>ROUND(($B11*'[1]sexe et milieu moins 2 ans'!E$94)/100,0)</f>
        <v>23686</v>
      </c>
      <c r="L11" s="6">
        <f>ROUND(($C11*'[1]sexe et milieu moins 2 ans'!E$60)/100,0)</f>
        <v>23618</v>
      </c>
      <c r="M11" s="3">
        <v>47304</v>
      </c>
    </row>
    <row r="12" spans="1:55">
      <c r="A12" s="16">
        <v>2015</v>
      </c>
      <c r="B12" s="10">
        <v>376921</v>
      </c>
      <c r="C12" s="10">
        <v>373185</v>
      </c>
      <c r="D12" s="10">
        <v>750106</v>
      </c>
      <c r="E12" s="6">
        <f>ROUND(($B12*'[1]sexe et milieu moins 2 ans'!C$94)/100,0)</f>
        <v>18832</v>
      </c>
      <c r="F12" s="6">
        <f>ROUND(($C12*'[1]sexe et milieu moins 2 ans'!C$60)/100,0)</f>
        <v>18113</v>
      </c>
      <c r="G12" s="3">
        <v>36945</v>
      </c>
      <c r="H12" s="6">
        <f>ROUND(($B12*'[1]sexe et milieu moins 2 ans'!D$94)/100,0)</f>
        <v>24365</v>
      </c>
      <c r="I12" s="6">
        <f>ROUND(($C12*'[1]sexe et milieu moins 2 ans'!D$60)/100,0)</f>
        <v>24133</v>
      </c>
      <c r="J12" s="3">
        <v>48498</v>
      </c>
      <c r="K12" s="6">
        <f>ROUND(($B12*'[1]sexe et milieu moins 2 ans'!E$94)/100,0)</f>
        <v>24565</v>
      </c>
      <c r="L12" s="6">
        <f>ROUND(($C12*'[1]sexe et milieu moins 2 ans'!E$60)/100,0)</f>
        <v>24469</v>
      </c>
      <c r="M12" s="3">
        <v>49034</v>
      </c>
    </row>
    <row r="13" spans="1:55">
      <c r="A13" s="16">
        <v>2016</v>
      </c>
      <c r="B13" s="10">
        <v>382566</v>
      </c>
      <c r="C13" s="10">
        <v>378413</v>
      </c>
      <c r="D13" s="10">
        <v>760979</v>
      </c>
      <c r="E13" s="6">
        <f>ROUND(($B13*'[1]sexe et milieu moins 2 ans'!C$94)/100,0)</f>
        <v>19114</v>
      </c>
      <c r="F13" s="6">
        <f>ROUND(($C13*'[1]sexe et milieu moins 2 ans'!C$60)/100,0)</f>
        <v>18366</v>
      </c>
      <c r="G13" s="3">
        <v>37480</v>
      </c>
      <c r="H13" s="6">
        <f>ROUND(($B13*'[1]sexe et milieu moins 2 ans'!D$94)/100,0)</f>
        <v>24730</v>
      </c>
      <c r="I13" s="6">
        <f>ROUND(($C13*'[1]sexe et milieu moins 2 ans'!D$60)/100,0)</f>
        <v>24471</v>
      </c>
      <c r="J13" s="3">
        <v>49201</v>
      </c>
      <c r="K13" s="6">
        <f>ROUND(($B13*'[1]sexe et milieu moins 2 ans'!E$94)/100,0)</f>
        <v>24933</v>
      </c>
      <c r="L13" s="6">
        <f>ROUND(($C13*'[1]sexe et milieu moins 2 ans'!E$60)/100,0)</f>
        <v>24812</v>
      </c>
      <c r="M13" s="3">
        <v>49745</v>
      </c>
    </row>
    <row r="14" spans="1:55">
      <c r="A14" s="16">
        <v>2017</v>
      </c>
      <c r="B14" s="10">
        <v>379966</v>
      </c>
      <c r="C14" s="10">
        <v>375490</v>
      </c>
      <c r="D14" s="10">
        <v>755456</v>
      </c>
      <c r="E14" s="6">
        <f>ROUND(($B14*'[1]sexe et milieu moins 2 ans'!C$94)/100,0)</f>
        <v>18984</v>
      </c>
      <c r="F14" s="6">
        <f>ROUND(($C14*'[1]sexe et milieu moins 2 ans'!C$60)/100,0)</f>
        <v>18225</v>
      </c>
      <c r="G14" s="3">
        <v>37209</v>
      </c>
      <c r="H14" s="6">
        <f>ROUND(($B14*'[1]sexe et milieu moins 2 ans'!D$94)/100,0)</f>
        <v>24562</v>
      </c>
      <c r="I14" s="6">
        <f>ROUND(($C14*'[1]sexe et milieu moins 2 ans'!D$60)/100,0)</f>
        <v>24282</v>
      </c>
      <c r="J14" s="3">
        <v>48844</v>
      </c>
      <c r="K14" s="6">
        <f>ROUND(($B14*'[1]sexe et milieu moins 2 ans'!E$94)/100,0)</f>
        <v>24763</v>
      </c>
      <c r="L14" s="6">
        <f>ROUND(($C14*'[1]sexe et milieu moins 2 ans'!E$60)/100,0)</f>
        <v>24620</v>
      </c>
      <c r="M14" s="3">
        <v>49383</v>
      </c>
    </row>
    <row r="15" spans="1:55">
      <c r="A15" s="16">
        <v>2018</v>
      </c>
      <c r="B15" s="10">
        <v>375141</v>
      </c>
      <c r="C15" s="10">
        <v>370432</v>
      </c>
      <c r="D15" s="10">
        <v>745573</v>
      </c>
      <c r="E15" s="6">
        <f>ROUND(($B15*'[1]sexe et milieu moins 2 ans'!C$94)/100,0)</f>
        <v>18743</v>
      </c>
      <c r="F15" s="6">
        <f>ROUND(($C15*'[1]sexe et milieu moins 2 ans'!C$60)/100,0)</f>
        <v>17979</v>
      </c>
      <c r="G15" s="3">
        <v>36722</v>
      </c>
      <c r="H15" s="6">
        <f>ROUND(($B15*'[1]sexe et milieu moins 2 ans'!D$94)/100,0)</f>
        <v>24250</v>
      </c>
      <c r="I15" s="6">
        <f>ROUND(($C15*'[1]sexe et milieu moins 2 ans'!D$60)/100,0)</f>
        <v>23955</v>
      </c>
      <c r="J15" s="3">
        <v>48205</v>
      </c>
      <c r="K15" s="6">
        <f>ROUND(($B15*'[1]sexe et milieu moins 2 ans'!E$94)/100,0)</f>
        <v>24449</v>
      </c>
      <c r="L15" s="6">
        <f>ROUND(($C15*'[1]sexe et milieu moins 2 ans'!E$60)/100,0)</f>
        <v>24289</v>
      </c>
      <c r="M15" s="3">
        <v>48738</v>
      </c>
    </row>
    <row r="16" spans="1:55">
      <c r="A16" s="16">
        <v>2019</v>
      </c>
      <c r="B16" s="10">
        <v>368092</v>
      </c>
      <c r="C16" s="10">
        <v>363188</v>
      </c>
      <c r="D16" s="10">
        <v>731280</v>
      </c>
      <c r="E16" s="6">
        <f>ROUND(($B16*'[1]sexe et milieu moins 2 ans'!C$94)/100,0)</f>
        <v>18391</v>
      </c>
      <c r="F16" s="6">
        <f>ROUND(($C16*'[1]sexe et milieu moins 2 ans'!C$60)/100,0)</f>
        <v>17627</v>
      </c>
      <c r="G16" s="3">
        <v>36018</v>
      </c>
      <c r="H16" s="6">
        <f>ROUND(($B16*'[1]sexe et milieu moins 2 ans'!D$94)/100,0)</f>
        <v>23795</v>
      </c>
      <c r="I16" s="6">
        <f>ROUND(($C16*'[1]sexe et milieu moins 2 ans'!D$60)/100,0)</f>
        <v>23487</v>
      </c>
      <c r="J16" s="3">
        <v>47282</v>
      </c>
      <c r="K16" s="6">
        <f>ROUND(($B16*'[1]sexe et milieu moins 2 ans'!E$94)/100,0)</f>
        <v>23989</v>
      </c>
      <c r="L16" s="6">
        <f>ROUND(($C16*'[1]sexe et milieu moins 2 ans'!E$60)/100,0)</f>
        <v>23814</v>
      </c>
      <c r="M16" s="3">
        <v>47803</v>
      </c>
    </row>
    <row r="17" spans="1:13">
      <c r="A17" s="16">
        <v>2020</v>
      </c>
      <c r="B17" s="10">
        <v>359005</v>
      </c>
      <c r="C17" s="10">
        <v>353946</v>
      </c>
      <c r="D17" s="10">
        <v>712951</v>
      </c>
      <c r="E17" s="6">
        <f>ROUND(($B17*'[1]sexe et milieu moins 2 ans'!C$94)/100,0)</f>
        <v>17937</v>
      </c>
      <c r="F17" s="6">
        <f>ROUND(($C17*'[1]sexe et milieu moins 2 ans'!C$60)/100,0)</f>
        <v>17179</v>
      </c>
      <c r="G17" s="3">
        <v>35116</v>
      </c>
      <c r="H17" s="6">
        <f>ROUND(($B17*'[1]sexe et milieu moins 2 ans'!D$94)/100,0)</f>
        <v>23207</v>
      </c>
      <c r="I17" s="6">
        <f>ROUND(($C17*'[1]sexe et milieu moins 2 ans'!D$60)/100,0)</f>
        <v>22889</v>
      </c>
      <c r="J17" s="3">
        <v>46096</v>
      </c>
      <c r="K17" s="6">
        <f>ROUND(($B17*'[1]sexe et milieu moins 2 ans'!E$94)/100,0)</f>
        <v>23397</v>
      </c>
      <c r="L17" s="6">
        <f>ROUND(($C17*'[1]sexe et milieu moins 2 ans'!E$60)/100,0)</f>
        <v>23208</v>
      </c>
      <c r="M17" s="3">
        <v>46605</v>
      </c>
    </row>
    <row r="18" spans="1:13">
      <c r="A18" s="16">
        <v>2021</v>
      </c>
      <c r="B18" s="10">
        <v>348028</v>
      </c>
      <c r="C18" s="10">
        <v>342857</v>
      </c>
      <c r="D18" s="10">
        <v>690885</v>
      </c>
      <c r="E18" s="6">
        <f>ROUND(($B18*'[1]sexe et milieu moins 2 ans'!C$94)/100,0)</f>
        <v>17388</v>
      </c>
      <c r="F18" s="6">
        <f>ROUND(($C18*'[1]sexe et milieu moins 2 ans'!C$60)/100,0)</f>
        <v>16641</v>
      </c>
      <c r="G18" s="3">
        <v>34029</v>
      </c>
      <c r="H18" s="6">
        <f>ROUND(($B18*'[1]sexe et milieu moins 2 ans'!D$94)/100,0)</f>
        <v>22498</v>
      </c>
      <c r="I18" s="6">
        <f>ROUND(($C18*'[1]sexe et milieu moins 2 ans'!D$60)/100,0)</f>
        <v>22172</v>
      </c>
      <c r="J18" s="3">
        <v>44670</v>
      </c>
      <c r="K18" s="6">
        <f>ROUND(($B18*'[1]sexe et milieu moins 2 ans'!E$94)/100,0)</f>
        <v>22682</v>
      </c>
      <c r="L18" s="6">
        <f>ROUND(($C18*'[1]sexe et milieu moins 2 ans'!E$60)/100,0)</f>
        <v>22481</v>
      </c>
      <c r="M18" s="3">
        <v>45163</v>
      </c>
    </row>
    <row r="19" spans="1:13">
      <c r="A19" s="16">
        <v>2022</v>
      </c>
      <c r="B19" s="10">
        <v>335321</v>
      </c>
      <c r="C19" s="10">
        <v>330083</v>
      </c>
      <c r="D19" s="10">
        <v>665404</v>
      </c>
      <c r="E19" s="6">
        <f>ROUND(($B19*'[1]sexe et milieu moins 2 ans'!C$94)/100,0)</f>
        <v>16753</v>
      </c>
      <c r="F19" s="6">
        <f>ROUND(($C19*'[1]sexe et milieu moins 2 ans'!C$60)/100,0)</f>
        <v>16021</v>
      </c>
      <c r="G19" s="3">
        <v>32774</v>
      </c>
      <c r="H19" s="6">
        <f>ROUND(($B19*'[1]sexe et milieu moins 2 ans'!D$94)/100,0)</f>
        <v>21676</v>
      </c>
      <c r="I19" s="6">
        <f>ROUND(($C19*'[1]sexe et milieu moins 2 ans'!D$60)/100,0)</f>
        <v>21346</v>
      </c>
      <c r="J19" s="3">
        <v>43022</v>
      </c>
      <c r="K19" s="6">
        <f>ROUND(($B19*'[1]sexe et milieu moins 2 ans'!E$94)/100,0)</f>
        <v>21854</v>
      </c>
      <c r="L19" s="6">
        <f>ROUND(($C19*'[1]sexe et milieu moins 2 ans'!E$60)/100,0)</f>
        <v>21643</v>
      </c>
      <c r="M19" s="3">
        <v>43497</v>
      </c>
    </row>
    <row r="20" spans="1:13">
      <c r="A20" s="16">
        <v>2023</v>
      </c>
      <c r="B20" s="10">
        <v>321088</v>
      </c>
      <c r="C20" s="10">
        <v>315827</v>
      </c>
      <c r="D20" s="10">
        <v>636915</v>
      </c>
      <c r="E20" s="6">
        <f>ROUND(($B20*'[1]sexe et milieu moins 2 ans'!C$94)/100,0)</f>
        <v>16042</v>
      </c>
      <c r="F20" s="6">
        <f>ROUND(($C20*'[1]sexe et milieu moins 2 ans'!C$60)/100,0)</f>
        <v>15329</v>
      </c>
      <c r="G20" s="3">
        <v>31371</v>
      </c>
      <c r="H20" s="6">
        <f>ROUND(($B20*'[1]sexe et milieu moins 2 ans'!D$94)/100,0)</f>
        <v>20756</v>
      </c>
      <c r="I20" s="6">
        <f>ROUND(($C20*'[1]sexe et milieu moins 2 ans'!D$60)/100,0)</f>
        <v>20424</v>
      </c>
      <c r="J20" s="3">
        <v>41180</v>
      </c>
      <c r="K20" s="6">
        <f>ROUND(($B20*'[1]sexe et milieu moins 2 ans'!E$94)/100,0)</f>
        <v>20926</v>
      </c>
      <c r="L20" s="6">
        <f>ROUND(($C20*'[1]sexe et milieu moins 2 ans'!E$60)/100,0)</f>
        <v>20708</v>
      </c>
      <c r="M20" s="3">
        <v>41634</v>
      </c>
    </row>
    <row r="21" spans="1:13">
      <c r="A21" s="16">
        <v>2024</v>
      </c>
      <c r="B21" s="10">
        <v>305801</v>
      </c>
      <c r="C21" s="10">
        <v>300556</v>
      </c>
      <c r="D21" s="10">
        <v>606357</v>
      </c>
      <c r="E21" s="6">
        <f>ROUND(($B21*'[1]sexe et milieu moins 2 ans'!C$94)/100,0)</f>
        <v>15278</v>
      </c>
      <c r="F21" s="6">
        <f>ROUND(($C21*'[1]sexe et milieu moins 2 ans'!C$60)/100,0)</f>
        <v>14588</v>
      </c>
      <c r="G21" s="3">
        <v>29866</v>
      </c>
      <c r="H21" s="6">
        <f>ROUND(($B21*'[1]sexe et milieu moins 2 ans'!D$94)/100,0)</f>
        <v>19768</v>
      </c>
      <c r="I21" s="6">
        <f>ROUND(($C21*'[1]sexe et milieu moins 2 ans'!D$60)/100,0)</f>
        <v>19436</v>
      </c>
      <c r="J21" s="3">
        <v>39204</v>
      </c>
      <c r="K21" s="6">
        <f>ROUND(($B21*'[1]sexe et milieu moins 2 ans'!E$94)/100,0)</f>
        <v>19930</v>
      </c>
      <c r="L21" s="6">
        <f>ROUND(($C21*'[1]sexe et milieu moins 2 ans'!E$60)/100,0)</f>
        <v>19707</v>
      </c>
      <c r="M21" s="3">
        <v>39637</v>
      </c>
    </row>
    <row r="22" spans="1:13">
      <c r="A22" s="16">
        <v>2025</v>
      </c>
      <c r="B22" s="10">
        <v>289765</v>
      </c>
      <c r="C22" s="10">
        <v>284561</v>
      </c>
      <c r="D22" s="10">
        <v>574326</v>
      </c>
      <c r="E22" s="6">
        <f>ROUND(($B22*'[1]sexe et milieu moins 2 ans'!C$94)/100,0)</f>
        <v>14477</v>
      </c>
      <c r="F22" s="6">
        <f>ROUND(($C22*'[1]sexe et milieu moins 2 ans'!C$60)/100,0)</f>
        <v>13811</v>
      </c>
      <c r="G22" s="3">
        <v>28288</v>
      </c>
      <c r="H22" s="6">
        <f>ROUND(($B22*'[1]sexe et milieu moins 2 ans'!D$94)/100,0)</f>
        <v>18731</v>
      </c>
      <c r="I22" s="6">
        <f>ROUND(($C22*'[1]sexe et milieu moins 2 ans'!D$60)/100,0)</f>
        <v>18402</v>
      </c>
      <c r="J22" s="3">
        <v>37133</v>
      </c>
      <c r="K22" s="6">
        <f>ROUND(($B22*'[1]sexe et milieu moins 2 ans'!E$94)/100,0)</f>
        <v>18885</v>
      </c>
      <c r="L22" s="6">
        <f>ROUND(($C22*'[1]sexe et milieu moins 2 ans'!E$60)/100,0)</f>
        <v>18658</v>
      </c>
      <c r="M22" s="3">
        <v>37543</v>
      </c>
    </row>
    <row r="23" spans="1:13">
      <c r="A23" s="16">
        <v>2026</v>
      </c>
      <c r="B23" s="10">
        <v>284860</v>
      </c>
      <c r="C23" s="10">
        <v>279436</v>
      </c>
      <c r="D23" s="10">
        <v>564296</v>
      </c>
      <c r="E23" s="6">
        <f>ROUND(($B23*'[1]sexe et milieu moins 2 ans'!C$94)/100,0)</f>
        <v>14232</v>
      </c>
      <c r="F23" s="6">
        <f>ROUND(($C23*'[1]sexe et milieu moins 2 ans'!C$60)/100,0)</f>
        <v>13563</v>
      </c>
      <c r="G23" s="3">
        <v>27795</v>
      </c>
      <c r="H23" s="6">
        <f>ROUND(($B23*'[1]sexe et milieu moins 2 ans'!D$94)/100,0)</f>
        <v>18414</v>
      </c>
      <c r="I23" s="6">
        <f>ROUND(($C23*'[1]sexe et milieu moins 2 ans'!D$60)/100,0)</f>
        <v>18071</v>
      </c>
      <c r="J23" s="3">
        <v>36485</v>
      </c>
      <c r="K23" s="6">
        <f>ROUND(($B23*'[1]sexe et milieu moins 2 ans'!E$94)/100,0)</f>
        <v>18565</v>
      </c>
      <c r="L23" s="6">
        <f>ROUND(($C23*'[1]sexe et milieu moins 2 ans'!E$60)/100,0)</f>
        <v>18322</v>
      </c>
      <c r="M23" s="3">
        <v>36887</v>
      </c>
    </row>
    <row r="24" spans="1:13">
      <c r="A24" s="16">
        <v>2027</v>
      </c>
      <c r="B24" s="10">
        <v>290920</v>
      </c>
      <c r="C24" s="10">
        <v>285199</v>
      </c>
      <c r="D24" s="10">
        <v>576119</v>
      </c>
      <c r="E24" s="6">
        <f>ROUND(($B24*'[1]sexe et milieu moins 2 ans'!C$94)/100,0)</f>
        <v>14535</v>
      </c>
      <c r="F24" s="6">
        <f>ROUND(($C24*'[1]sexe et milieu moins 2 ans'!C$60)/100,0)</f>
        <v>13842</v>
      </c>
      <c r="G24" s="3">
        <v>28377</v>
      </c>
      <c r="H24" s="6">
        <f>ROUND(($B24*'[1]sexe et milieu moins 2 ans'!D$94)/100,0)</f>
        <v>18806</v>
      </c>
      <c r="I24" s="6">
        <f>ROUND(($C24*'[1]sexe et milieu moins 2 ans'!D$60)/100,0)</f>
        <v>18443</v>
      </c>
      <c r="J24" s="3">
        <v>37249</v>
      </c>
      <c r="K24" s="6">
        <f>ROUND(($B24*'[1]sexe et milieu moins 2 ans'!E$94)/100,0)</f>
        <v>18960</v>
      </c>
      <c r="L24" s="6">
        <f>ROUND(($C24*'[1]sexe et milieu moins 2 ans'!E$60)/100,0)</f>
        <v>18700</v>
      </c>
      <c r="M24" s="3">
        <v>37660</v>
      </c>
    </row>
    <row r="25" spans="1:13">
      <c r="A25" s="16">
        <v>2028</v>
      </c>
      <c r="B25" s="10">
        <v>296833</v>
      </c>
      <c r="C25" s="10">
        <v>290866</v>
      </c>
      <c r="D25" s="10">
        <v>587699</v>
      </c>
      <c r="E25" s="6">
        <f>ROUND(($B25*'[1]sexe et milieu moins 2 ans'!C$94)/100,0)</f>
        <v>14830</v>
      </c>
      <c r="F25" s="6">
        <f>ROUND(($C25*'[1]sexe et milieu moins 2 ans'!C$60)/100,0)</f>
        <v>14117</v>
      </c>
      <c r="G25" s="3">
        <v>28947</v>
      </c>
      <c r="H25" s="6">
        <f>ROUND(($B25*'[1]sexe et milieu moins 2 ans'!D$94)/100,0)</f>
        <v>19188</v>
      </c>
      <c r="I25" s="6">
        <f>ROUND(($C25*'[1]sexe et milieu moins 2 ans'!D$60)/100,0)</f>
        <v>18810</v>
      </c>
      <c r="J25" s="3">
        <v>37998</v>
      </c>
      <c r="K25" s="6">
        <f>ROUND(($B25*'[1]sexe et milieu moins 2 ans'!E$94)/100,0)</f>
        <v>19345</v>
      </c>
      <c r="L25" s="6">
        <f>ROUND(($C25*'[1]sexe et milieu moins 2 ans'!E$60)/100,0)</f>
        <v>19072</v>
      </c>
      <c r="M25" s="3">
        <v>38417</v>
      </c>
    </row>
    <row r="26" spans="1:13">
      <c r="A26" s="16">
        <v>2029</v>
      </c>
      <c r="B26" s="10">
        <v>302888</v>
      </c>
      <c r="C26" s="10">
        <v>296646</v>
      </c>
      <c r="D26" s="10">
        <v>599534</v>
      </c>
      <c r="E26" s="6">
        <f>ROUND(($B26*'[1]sexe et milieu moins 2 ans'!C$94)/100,0)</f>
        <v>15133</v>
      </c>
      <c r="F26" s="6">
        <f>ROUND(($C26*'[1]sexe et milieu moins 2 ans'!C$60)/100,0)</f>
        <v>14398</v>
      </c>
      <c r="G26" s="3">
        <v>29531</v>
      </c>
      <c r="H26" s="6">
        <f>ROUND(($B26*'[1]sexe et milieu moins 2 ans'!D$94)/100,0)</f>
        <v>19580</v>
      </c>
      <c r="I26" s="6">
        <f>ROUND(($C26*'[1]sexe et milieu moins 2 ans'!D$60)/100,0)</f>
        <v>19184</v>
      </c>
      <c r="J26" s="3">
        <v>38764</v>
      </c>
      <c r="K26" s="6">
        <f>ROUND(($B26*'[1]sexe et milieu moins 2 ans'!E$94)/100,0)</f>
        <v>19740</v>
      </c>
      <c r="L26" s="6">
        <f>ROUND(($C26*'[1]sexe et milieu moins 2 ans'!E$60)/100,0)</f>
        <v>19451</v>
      </c>
      <c r="M26" s="3">
        <v>39191</v>
      </c>
    </row>
    <row r="27" spans="1:13">
      <c r="A27" s="16">
        <v>2030</v>
      </c>
      <c r="B27" s="10">
        <v>309287</v>
      </c>
      <c r="C27" s="10">
        <v>302751</v>
      </c>
      <c r="D27" s="10">
        <v>612038</v>
      </c>
      <c r="E27" s="6">
        <f>ROUND(($B27*'[1]sexe et milieu moins 2 ans'!C$94)/100,0)</f>
        <v>15453</v>
      </c>
      <c r="F27" s="6">
        <f>ROUND(($C27*'[1]sexe et milieu moins 2 ans'!C$60)/100,0)</f>
        <v>14694</v>
      </c>
      <c r="G27" s="3">
        <v>30147</v>
      </c>
      <c r="H27" s="6">
        <f>ROUND(($B27*'[1]sexe et milieu moins 2 ans'!D$94)/100,0)</f>
        <v>19993</v>
      </c>
      <c r="I27" s="6">
        <f>ROUND(($C27*'[1]sexe et milieu moins 2 ans'!D$60)/100,0)</f>
        <v>19578</v>
      </c>
      <c r="J27" s="3">
        <v>39571</v>
      </c>
      <c r="K27" s="6">
        <f>ROUND(($B27*'[1]sexe et milieu moins 2 ans'!E$94)/100,0)</f>
        <v>20157</v>
      </c>
      <c r="L27" s="6">
        <f>ROUND(($C27*'[1]sexe et milieu moins 2 ans'!E$60)/100,0)</f>
        <v>19851</v>
      </c>
      <c r="M27" s="3">
        <v>40008</v>
      </c>
    </row>
    <row r="29" spans="1:13">
      <c r="A29" s="22" t="s">
        <v>0</v>
      </c>
      <c r="B29" s="23" t="s">
        <v>4</v>
      </c>
      <c r="C29" s="23"/>
      <c r="D29" s="23"/>
      <c r="E29" s="23" t="s">
        <v>5</v>
      </c>
      <c r="F29" s="23"/>
      <c r="G29" s="23"/>
      <c r="H29" s="25" t="s">
        <v>6</v>
      </c>
      <c r="I29" s="25"/>
      <c r="J29" s="25"/>
      <c r="K29" s="23" t="s">
        <v>7</v>
      </c>
      <c r="L29" s="23"/>
      <c r="M29" s="23"/>
    </row>
    <row r="30" spans="1:13">
      <c r="A30" s="22"/>
      <c r="B30" s="17" t="s">
        <v>24</v>
      </c>
      <c r="C30" s="17" t="s">
        <v>25</v>
      </c>
      <c r="D30" s="17" t="s">
        <v>26</v>
      </c>
      <c r="E30" s="17" t="s">
        <v>24</v>
      </c>
      <c r="F30" s="17" t="s">
        <v>25</v>
      </c>
      <c r="G30" s="17" t="s">
        <v>26</v>
      </c>
      <c r="H30" s="17" t="s">
        <v>24</v>
      </c>
      <c r="I30" s="17" t="s">
        <v>25</v>
      </c>
      <c r="J30" s="17" t="s">
        <v>26</v>
      </c>
      <c r="K30" s="17" t="s">
        <v>24</v>
      </c>
      <c r="L30" s="17" t="s">
        <v>25</v>
      </c>
      <c r="M30" s="17" t="s">
        <v>26</v>
      </c>
    </row>
    <row r="31" spans="1:13">
      <c r="A31" s="16">
        <v>2008</v>
      </c>
      <c r="B31" s="6">
        <f>ROUND(($B5*'[1]sexe et milieu moins 2 ans'!F$94)/100,0)</f>
        <v>8976</v>
      </c>
      <c r="C31" s="6">
        <f>ROUND(($C5*'[1]sexe et milieu moins 2 ans'!F$60)/100,0)</f>
        <v>9231</v>
      </c>
      <c r="D31" s="3">
        <v>18207</v>
      </c>
      <c r="E31" s="6">
        <f>ROUND(($B5*'[1]sexe et milieu moins 2 ans'!G$94)/100,0)</f>
        <v>18519</v>
      </c>
      <c r="F31" s="6">
        <f>ROUND(($C5*'[1]sexe et milieu moins 2 ans'!G$60)/100,0)</f>
        <v>18885</v>
      </c>
      <c r="G31" s="3">
        <v>37404</v>
      </c>
      <c r="H31" s="6">
        <f>ROUND(($B5*'[1]sexe et milieu moins 2 ans'!H$94)/100,0)</f>
        <v>25297</v>
      </c>
      <c r="I31" s="6">
        <f>ROUND(($C5*'[1]sexe et milieu moins 2 ans'!H$60)/100,0)</f>
        <v>25977</v>
      </c>
      <c r="J31" s="3">
        <v>51274</v>
      </c>
      <c r="K31" s="6">
        <f>ROUND(($B5*'[1]sexe et milieu moins 2 ans'!I$94)/100,0)</f>
        <v>16054</v>
      </c>
      <c r="L31" s="6">
        <f>ROUND(($C5*'[1]sexe et milieu moins 2 ans'!I$60)/100,0)</f>
        <v>16807</v>
      </c>
      <c r="M31" s="3">
        <v>32861</v>
      </c>
    </row>
    <row r="32" spans="1:13">
      <c r="A32" s="16">
        <v>2009</v>
      </c>
      <c r="B32" s="6">
        <f>ROUND(($B6*'[1]sexe et milieu moins 2 ans'!F$94)/100,0)</f>
        <v>8988</v>
      </c>
      <c r="C32" s="6">
        <f>ROUND(($C6*'[1]sexe et milieu moins 2 ans'!F$60)/100,0)</f>
        <v>9129</v>
      </c>
      <c r="D32" s="3">
        <v>18117</v>
      </c>
      <c r="E32" s="6">
        <f>ROUND(($B6*'[1]sexe et milieu moins 2 ans'!G$94)/100,0)</f>
        <v>18545</v>
      </c>
      <c r="F32" s="6">
        <f>ROUND(($C6*'[1]sexe et milieu moins 2 ans'!G$60)/100,0)</f>
        <v>18676</v>
      </c>
      <c r="G32" s="3">
        <v>37221</v>
      </c>
      <c r="H32" s="6">
        <f>ROUND(($B6*'[1]sexe et milieu moins 2 ans'!H$94)/100,0)</f>
        <v>25333</v>
      </c>
      <c r="I32" s="6">
        <f>ROUND(($C6*'[1]sexe et milieu moins 2 ans'!H$60)/100,0)</f>
        <v>25689</v>
      </c>
      <c r="J32" s="3">
        <v>51022</v>
      </c>
      <c r="K32" s="6">
        <f>ROUND(($B6*'[1]sexe et milieu moins 2 ans'!I$94)/100,0)</f>
        <v>16076</v>
      </c>
      <c r="L32" s="6">
        <f>ROUND(($C6*'[1]sexe et milieu moins 2 ans'!I$60)/100,0)</f>
        <v>16620</v>
      </c>
      <c r="M32" s="3">
        <v>32696</v>
      </c>
    </row>
    <row r="33" spans="1:13">
      <c r="A33" s="16">
        <v>2010</v>
      </c>
      <c r="B33" s="6">
        <f>ROUND(($B7*'[1]sexe et milieu moins 2 ans'!F$94)/100,0)</f>
        <v>9217</v>
      </c>
      <c r="C33" s="6">
        <f>ROUND(($C7*'[1]sexe et milieu moins 2 ans'!F$60)/100,0)</f>
        <v>9243</v>
      </c>
      <c r="D33" s="3">
        <v>18460</v>
      </c>
      <c r="E33" s="6">
        <f>ROUND(($B7*'[1]sexe et milieu moins 2 ans'!G$94)/100,0)</f>
        <v>19018</v>
      </c>
      <c r="F33" s="6">
        <f>ROUND(($C7*'[1]sexe et milieu moins 2 ans'!G$60)/100,0)</f>
        <v>18909</v>
      </c>
      <c r="G33" s="3">
        <v>37927</v>
      </c>
      <c r="H33" s="6">
        <f>ROUND(($B7*'[1]sexe et milieu moins 2 ans'!H$94)/100,0)</f>
        <v>25978</v>
      </c>
      <c r="I33" s="6">
        <f>ROUND(($C7*'[1]sexe et milieu moins 2 ans'!H$60)/100,0)</f>
        <v>26009</v>
      </c>
      <c r="J33" s="3">
        <v>51987</v>
      </c>
      <c r="K33" s="6">
        <f>ROUND(($B7*'[1]sexe et milieu moins 2 ans'!I$94)/100,0)</f>
        <v>16486</v>
      </c>
      <c r="L33" s="6">
        <f>ROUND(($C7*'[1]sexe et milieu moins 2 ans'!I$60)/100,0)</f>
        <v>16828</v>
      </c>
      <c r="M33" s="3">
        <v>33314</v>
      </c>
    </row>
    <row r="34" spans="1:13">
      <c r="A34" s="16">
        <v>2011</v>
      </c>
      <c r="B34" s="6">
        <f>ROUND(($B8*'[1]sexe et milieu moins 2 ans'!F$94)/100,0)</f>
        <v>9652</v>
      </c>
      <c r="C34" s="6">
        <f>ROUND(($C8*'[1]sexe et milieu moins 2 ans'!F$60)/100,0)</f>
        <v>9669</v>
      </c>
      <c r="D34" s="3">
        <v>19321</v>
      </c>
      <c r="E34" s="6">
        <f>ROUND(($B8*'[1]sexe et milieu moins 2 ans'!G$94)/100,0)</f>
        <v>19915</v>
      </c>
      <c r="F34" s="6">
        <f>ROUND(($C8*'[1]sexe et milieu moins 2 ans'!G$60)/100,0)</f>
        <v>19781</v>
      </c>
      <c r="G34" s="3">
        <v>39696</v>
      </c>
      <c r="H34" s="6">
        <f>ROUND(($B8*'[1]sexe et milieu moins 2 ans'!H$94)/100,0)</f>
        <v>27204</v>
      </c>
      <c r="I34" s="6">
        <f>ROUND(($C8*'[1]sexe et milieu moins 2 ans'!H$60)/100,0)</f>
        <v>27209</v>
      </c>
      <c r="J34" s="3">
        <v>54413</v>
      </c>
      <c r="K34" s="6">
        <f>ROUND(($B8*'[1]sexe et milieu moins 2 ans'!I$94)/100,0)</f>
        <v>17263</v>
      </c>
      <c r="L34" s="6">
        <f>ROUND(($C8*'[1]sexe et milieu moins 2 ans'!I$60)/100,0)</f>
        <v>17604</v>
      </c>
      <c r="M34" s="3">
        <v>34867</v>
      </c>
    </row>
    <row r="35" spans="1:13">
      <c r="A35" s="16">
        <v>2012</v>
      </c>
      <c r="B35" s="6">
        <f>ROUND(($B9*'[1]sexe et milieu moins 2 ans'!F$94)/100,0)</f>
        <v>10098</v>
      </c>
      <c r="C35" s="6">
        <f>ROUND(($C9*'[1]sexe et milieu moins 2 ans'!F$60)/100,0)</f>
        <v>10105</v>
      </c>
      <c r="D35" s="3">
        <v>20203</v>
      </c>
      <c r="E35" s="6">
        <f>ROUND(($B9*'[1]sexe et milieu moins 2 ans'!G$94)/100,0)</f>
        <v>20835</v>
      </c>
      <c r="F35" s="6">
        <f>ROUND(($C9*'[1]sexe et milieu moins 2 ans'!G$60)/100,0)</f>
        <v>20674</v>
      </c>
      <c r="G35" s="3">
        <v>41509</v>
      </c>
      <c r="H35" s="6">
        <f>ROUND(($B9*'[1]sexe et milieu moins 2 ans'!H$94)/100,0)</f>
        <v>28460</v>
      </c>
      <c r="I35" s="6">
        <f>ROUND(($C9*'[1]sexe et milieu moins 2 ans'!H$60)/100,0)</f>
        <v>28437</v>
      </c>
      <c r="J35" s="3">
        <v>56897</v>
      </c>
      <c r="K35" s="6">
        <f>ROUND(($B9*'[1]sexe et milieu moins 2 ans'!I$94)/100,0)</f>
        <v>18061</v>
      </c>
      <c r="L35" s="6">
        <f>ROUND(($C9*'[1]sexe et milieu moins 2 ans'!I$60)/100,0)</f>
        <v>18398</v>
      </c>
      <c r="M35" s="3">
        <v>36459</v>
      </c>
    </row>
    <row r="36" spans="1:13">
      <c r="A36" s="16">
        <v>2013</v>
      </c>
      <c r="B36" s="6">
        <f>ROUND(($B10*'[1]sexe et milieu moins 2 ans'!F$94)/100,0)</f>
        <v>10542</v>
      </c>
      <c r="C36" s="6">
        <f>ROUND(($C10*'[1]sexe et milieu moins 2 ans'!F$60)/100,0)</f>
        <v>10539</v>
      </c>
      <c r="D36" s="3">
        <v>21081</v>
      </c>
      <c r="E36" s="6">
        <f>ROUND(($B10*'[1]sexe et milieu moins 2 ans'!G$94)/100,0)</f>
        <v>21750</v>
      </c>
      <c r="F36" s="6">
        <f>ROUND(($C10*'[1]sexe et milieu moins 2 ans'!G$60)/100,0)</f>
        <v>21561</v>
      </c>
      <c r="G36" s="3">
        <v>43311</v>
      </c>
      <c r="H36" s="6">
        <f>ROUND(($B10*'[1]sexe et milieu moins 2 ans'!H$94)/100,0)</f>
        <v>29711</v>
      </c>
      <c r="I36" s="6">
        <f>ROUND(($C10*'[1]sexe et milieu moins 2 ans'!H$60)/100,0)</f>
        <v>29657</v>
      </c>
      <c r="J36" s="3">
        <v>59368</v>
      </c>
      <c r="K36" s="6">
        <f>ROUND(($B10*'[1]sexe et milieu moins 2 ans'!I$94)/100,0)</f>
        <v>18855</v>
      </c>
      <c r="L36" s="6">
        <f>ROUND(($C10*'[1]sexe et milieu moins 2 ans'!I$60)/100,0)</f>
        <v>19188</v>
      </c>
      <c r="M36" s="3">
        <v>38043</v>
      </c>
    </row>
    <row r="37" spans="1:13">
      <c r="A37" s="16">
        <v>2014</v>
      </c>
      <c r="B37" s="6">
        <f>ROUND(($B11*'[1]sexe et milieu moins 2 ans'!F$94)/100,0)</f>
        <v>10968</v>
      </c>
      <c r="C37" s="6">
        <f>ROUND(($C11*'[1]sexe et milieu moins 2 ans'!F$60)/100,0)</f>
        <v>10955</v>
      </c>
      <c r="D37" s="3">
        <v>21923</v>
      </c>
      <c r="E37" s="6">
        <f>ROUND(($B11*'[1]sexe et milieu moins 2 ans'!G$94)/100,0)</f>
        <v>22631</v>
      </c>
      <c r="F37" s="6">
        <f>ROUND(($C11*'[1]sexe et milieu moins 2 ans'!G$60)/100,0)</f>
        <v>22411</v>
      </c>
      <c r="G37" s="3">
        <v>45042</v>
      </c>
      <c r="H37" s="6">
        <f>ROUND(($B11*'[1]sexe et milieu moins 2 ans'!H$94)/100,0)</f>
        <v>30913</v>
      </c>
      <c r="I37" s="6">
        <f>ROUND(($C11*'[1]sexe et milieu moins 2 ans'!H$60)/100,0)</f>
        <v>30827</v>
      </c>
      <c r="J37" s="3">
        <v>61740</v>
      </c>
      <c r="K37" s="6">
        <f>ROUND(($B11*'[1]sexe et milieu moins 2 ans'!I$94)/100,0)</f>
        <v>19618</v>
      </c>
      <c r="L37" s="6">
        <f>ROUND(($C11*'[1]sexe et milieu moins 2 ans'!I$60)/100,0)</f>
        <v>19944</v>
      </c>
      <c r="M37" s="3">
        <v>39562</v>
      </c>
    </row>
    <row r="38" spans="1:13">
      <c r="A38" s="16">
        <v>2015</v>
      </c>
      <c r="B38" s="6">
        <f>ROUND(($B12*'[1]sexe et milieu moins 2 ans'!F$94)/100,0)</f>
        <v>11375</v>
      </c>
      <c r="C38" s="6">
        <f>ROUND(($C12*'[1]sexe et milieu moins 2 ans'!F$60)/100,0)</f>
        <v>11349</v>
      </c>
      <c r="D38" s="3">
        <v>22724</v>
      </c>
      <c r="E38" s="6">
        <f>ROUND(($B12*'[1]sexe et milieu moins 2 ans'!G$94)/100,0)</f>
        <v>23470</v>
      </c>
      <c r="F38" s="6">
        <f>ROUND(($C12*'[1]sexe et milieu moins 2 ans'!G$60)/100,0)</f>
        <v>23218</v>
      </c>
      <c r="G38" s="3">
        <v>46688</v>
      </c>
      <c r="H38" s="6">
        <f>ROUND(($B12*'[1]sexe et milieu moins 2 ans'!H$94)/100,0)</f>
        <v>32061</v>
      </c>
      <c r="I38" s="6">
        <f>ROUND(($C12*'[1]sexe et milieu moins 2 ans'!H$60)/100,0)</f>
        <v>31937</v>
      </c>
      <c r="J38" s="3">
        <v>63998</v>
      </c>
      <c r="K38" s="6">
        <f>ROUND(($B12*'[1]sexe et milieu moins 2 ans'!I$94)/100,0)</f>
        <v>20346</v>
      </c>
      <c r="L38" s="6">
        <f>ROUND(($C12*'[1]sexe et milieu moins 2 ans'!I$60)/100,0)</f>
        <v>20663</v>
      </c>
      <c r="M38" s="3">
        <v>41009</v>
      </c>
    </row>
    <row r="39" spans="1:13">
      <c r="A39" s="16">
        <v>2016</v>
      </c>
      <c r="B39" s="6">
        <f>ROUND(($B13*'[1]sexe et milieu moins 2 ans'!F$94)/100,0)</f>
        <v>11546</v>
      </c>
      <c r="C39" s="6">
        <f>ROUND(($C13*'[1]sexe et milieu moins 2 ans'!F$60)/100,0)</f>
        <v>11508</v>
      </c>
      <c r="D39" s="3">
        <v>23054</v>
      </c>
      <c r="E39" s="6">
        <f>ROUND(($B13*'[1]sexe et milieu moins 2 ans'!G$94)/100,0)</f>
        <v>23822</v>
      </c>
      <c r="F39" s="6">
        <f>ROUND(($C13*'[1]sexe et milieu moins 2 ans'!G$60)/100,0)</f>
        <v>23544</v>
      </c>
      <c r="G39" s="3">
        <v>47366</v>
      </c>
      <c r="H39" s="6">
        <f>ROUND(($B13*'[1]sexe et milieu moins 2 ans'!H$94)/100,0)</f>
        <v>32541</v>
      </c>
      <c r="I39" s="6">
        <f>ROUND(($C13*'[1]sexe et milieu moins 2 ans'!H$60)/100,0)</f>
        <v>32385</v>
      </c>
      <c r="J39" s="3">
        <v>64926</v>
      </c>
      <c r="K39" s="6">
        <f>ROUND(($B13*'[1]sexe et milieu moins 2 ans'!I$94)/100,0)</f>
        <v>20651</v>
      </c>
      <c r="L39" s="6">
        <f>ROUND(($C13*'[1]sexe et milieu moins 2 ans'!I$60)/100,0)</f>
        <v>20952</v>
      </c>
      <c r="M39" s="3">
        <v>41603</v>
      </c>
    </row>
    <row r="40" spans="1:13">
      <c r="A40" s="16">
        <v>2017</v>
      </c>
      <c r="B40" s="6">
        <f>ROUND(($B14*'[1]sexe et milieu moins 2 ans'!F$94)/100,0)</f>
        <v>11467</v>
      </c>
      <c r="C40" s="6">
        <f>ROUND(($C14*'[1]sexe et milieu moins 2 ans'!F$60)/100,0)</f>
        <v>11419</v>
      </c>
      <c r="D40" s="3">
        <v>22886</v>
      </c>
      <c r="E40" s="6">
        <f>ROUND(($B14*'[1]sexe et milieu moins 2 ans'!G$94)/100,0)</f>
        <v>23660</v>
      </c>
      <c r="F40" s="6">
        <f>ROUND(($C14*'[1]sexe et milieu moins 2 ans'!G$60)/100,0)</f>
        <v>23362</v>
      </c>
      <c r="G40" s="3">
        <v>47022</v>
      </c>
      <c r="H40" s="6">
        <f>ROUND(($B14*'[1]sexe et milieu moins 2 ans'!H$94)/100,0)</f>
        <v>32320</v>
      </c>
      <c r="I40" s="6">
        <f>ROUND(($C14*'[1]sexe et milieu moins 2 ans'!H$60)/100,0)</f>
        <v>32135</v>
      </c>
      <c r="J40" s="3">
        <v>64455</v>
      </c>
      <c r="K40" s="6">
        <f>ROUND(($B14*'[1]sexe et milieu moins 2 ans'!I$94)/100,0)</f>
        <v>20510</v>
      </c>
      <c r="L40" s="6">
        <f>ROUND(($C14*'[1]sexe et milieu moins 2 ans'!I$60)/100,0)</f>
        <v>20790</v>
      </c>
      <c r="M40" s="3">
        <v>41300</v>
      </c>
    </row>
    <row r="41" spans="1:13">
      <c r="A41" s="16">
        <v>2018</v>
      </c>
      <c r="B41" s="6">
        <f>ROUND(($B15*'[1]sexe et milieu moins 2 ans'!F$94)/100,0)</f>
        <v>11322</v>
      </c>
      <c r="C41" s="6">
        <f>ROUND(($C15*'[1]sexe et milieu moins 2 ans'!F$60)/100,0)</f>
        <v>11266</v>
      </c>
      <c r="D41" s="3">
        <v>22588</v>
      </c>
      <c r="E41" s="6">
        <f>ROUND(($B15*'[1]sexe et milieu moins 2 ans'!G$94)/100,0)</f>
        <v>23360</v>
      </c>
      <c r="F41" s="6">
        <f>ROUND(($C15*'[1]sexe et milieu moins 2 ans'!G$60)/100,0)</f>
        <v>23047</v>
      </c>
      <c r="G41" s="3">
        <v>46407</v>
      </c>
      <c r="H41" s="6">
        <f>ROUND(($B15*'[1]sexe et milieu moins 2 ans'!H$94)/100,0)</f>
        <v>31909</v>
      </c>
      <c r="I41" s="6">
        <f>ROUND(($C15*'[1]sexe et milieu moins 2 ans'!H$60)/100,0)</f>
        <v>31702</v>
      </c>
      <c r="J41" s="3">
        <v>63611</v>
      </c>
      <c r="K41" s="6">
        <f>ROUND(($B15*'[1]sexe et milieu moins 2 ans'!I$94)/100,0)</f>
        <v>20250</v>
      </c>
      <c r="L41" s="6">
        <f>ROUND(($C15*'[1]sexe et milieu moins 2 ans'!I$60)/100,0)</f>
        <v>20510</v>
      </c>
      <c r="M41" s="3">
        <v>40760</v>
      </c>
    </row>
    <row r="42" spans="1:13">
      <c r="A42" s="16">
        <v>2019</v>
      </c>
      <c r="B42" s="6">
        <f>ROUND(($B16*'[1]sexe et milieu moins 2 ans'!F$94)/100,0)</f>
        <v>11109</v>
      </c>
      <c r="C42" s="6">
        <f>ROUND(($C16*'[1]sexe et milieu moins 2 ans'!F$60)/100,0)</f>
        <v>11045</v>
      </c>
      <c r="D42" s="3">
        <v>22154</v>
      </c>
      <c r="E42" s="6">
        <f>ROUND(($B16*'[1]sexe et milieu moins 2 ans'!G$94)/100,0)</f>
        <v>22921</v>
      </c>
      <c r="F42" s="6">
        <f>ROUND(($C16*'[1]sexe et milieu moins 2 ans'!G$60)/100,0)</f>
        <v>22596</v>
      </c>
      <c r="G42" s="3">
        <v>45517</v>
      </c>
      <c r="H42" s="6">
        <f>ROUND(($B16*'[1]sexe et milieu moins 2 ans'!H$94)/100,0)</f>
        <v>31310</v>
      </c>
      <c r="I42" s="6">
        <f>ROUND(($C16*'[1]sexe et milieu moins 2 ans'!H$60)/100,0)</f>
        <v>31082</v>
      </c>
      <c r="J42" s="3">
        <v>62392</v>
      </c>
      <c r="K42" s="6">
        <f>ROUND(($B16*'[1]sexe et milieu moins 2 ans'!I$94)/100,0)</f>
        <v>19869</v>
      </c>
      <c r="L42" s="6">
        <f>ROUND(($C16*'[1]sexe et milieu moins 2 ans'!I$60)/100,0)</f>
        <v>20109</v>
      </c>
      <c r="M42" s="3">
        <v>39978</v>
      </c>
    </row>
    <row r="43" spans="1:13">
      <c r="A43" s="16">
        <v>2020</v>
      </c>
      <c r="B43" s="6">
        <f>ROUND(($B17*'[1]sexe et milieu moins 2 ans'!F$94)/100,0)</f>
        <v>10835</v>
      </c>
      <c r="C43" s="6">
        <f>ROUND(($C17*'[1]sexe et milieu moins 2 ans'!F$60)/100,0)</f>
        <v>10764</v>
      </c>
      <c r="D43" s="3">
        <v>21599</v>
      </c>
      <c r="E43" s="6">
        <f>ROUND(($B17*'[1]sexe et milieu moins 2 ans'!G$94)/100,0)</f>
        <v>22355</v>
      </c>
      <c r="F43" s="6">
        <f>ROUND(($C17*'[1]sexe et milieu moins 2 ans'!G$60)/100,0)</f>
        <v>22021</v>
      </c>
      <c r="G43" s="3">
        <v>44376</v>
      </c>
      <c r="H43" s="6">
        <f>ROUND(($B17*'[1]sexe et milieu moins 2 ans'!H$94)/100,0)</f>
        <v>30537</v>
      </c>
      <c r="I43" s="6">
        <f>ROUND(($C17*'[1]sexe et milieu moins 2 ans'!H$60)/100,0)</f>
        <v>30291</v>
      </c>
      <c r="J43" s="3">
        <v>60828</v>
      </c>
      <c r="K43" s="6">
        <f>ROUND(($B17*'[1]sexe et milieu moins 2 ans'!I$94)/100,0)</f>
        <v>19379</v>
      </c>
      <c r="L43" s="6">
        <f>ROUND(($C17*'[1]sexe et milieu moins 2 ans'!I$60)/100,0)</f>
        <v>19598</v>
      </c>
      <c r="M43" s="3">
        <v>38977</v>
      </c>
    </row>
    <row r="44" spans="1:13">
      <c r="A44" s="16">
        <v>2021</v>
      </c>
      <c r="B44" s="6">
        <f>ROUND(($B18*'[1]sexe et milieu moins 2 ans'!F$94)/100,0)</f>
        <v>10503</v>
      </c>
      <c r="C44" s="6">
        <f>ROUND(($C18*'[1]sexe et milieu moins 2 ans'!F$60)/100,0)</f>
        <v>10427</v>
      </c>
      <c r="D44" s="3">
        <v>20930</v>
      </c>
      <c r="E44" s="6">
        <f>ROUND(($B18*'[1]sexe et milieu moins 2 ans'!G$94)/100,0)</f>
        <v>21671</v>
      </c>
      <c r="F44" s="6">
        <f>ROUND(($C18*'[1]sexe et milieu moins 2 ans'!G$60)/100,0)</f>
        <v>21331</v>
      </c>
      <c r="G44" s="3">
        <v>43002</v>
      </c>
      <c r="H44" s="6">
        <f>ROUND(($B18*'[1]sexe et milieu moins 2 ans'!H$94)/100,0)</f>
        <v>29603</v>
      </c>
      <c r="I44" s="6">
        <f>ROUND(($C18*'[1]sexe et milieu moins 2 ans'!H$60)/100,0)</f>
        <v>29342</v>
      </c>
      <c r="J44" s="3">
        <v>58945</v>
      </c>
      <c r="K44" s="6">
        <f>ROUND(($B18*'[1]sexe et milieu moins 2 ans'!I$94)/100,0)</f>
        <v>18786</v>
      </c>
      <c r="L44" s="6">
        <f>ROUND(($C18*'[1]sexe et milieu moins 2 ans'!I$60)/100,0)</f>
        <v>18984</v>
      </c>
      <c r="M44" s="3">
        <v>37770</v>
      </c>
    </row>
    <row r="45" spans="1:13">
      <c r="A45" s="16">
        <v>2022</v>
      </c>
      <c r="B45" s="6">
        <f>ROUND(($B19*'[1]sexe et milieu moins 2 ans'!F$94)/100,0)</f>
        <v>10120</v>
      </c>
      <c r="C45" s="6">
        <f>ROUND(($C19*'[1]sexe et milieu moins 2 ans'!F$60)/100,0)</f>
        <v>10038</v>
      </c>
      <c r="D45" s="3">
        <v>20158</v>
      </c>
      <c r="E45" s="6">
        <f>ROUND(($B19*'[1]sexe et milieu moins 2 ans'!G$94)/100,0)</f>
        <v>20880</v>
      </c>
      <c r="F45" s="6">
        <f>ROUND(($C19*'[1]sexe et milieu moins 2 ans'!G$60)/100,0)</f>
        <v>20537</v>
      </c>
      <c r="G45" s="3">
        <v>41417</v>
      </c>
      <c r="H45" s="6">
        <f>ROUND(($B19*'[1]sexe et milieu moins 2 ans'!H$94)/100,0)</f>
        <v>28522</v>
      </c>
      <c r="I45" s="6">
        <f>ROUND(($C19*'[1]sexe et milieu moins 2 ans'!H$60)/100,0)</f>
        <v>28249</v>
      </c>
      <c r="J45" s="3">
        <v>56771</v>
      </c>
      <c r="K45" s="6">
        <f>ROUND(($B19*'[1]sexe et milieu moins 2 ans'!I$94)/100,0)</f>
        <v>18100</v>
      </c>
      <c r="L45" s="6">
        <f>ROUND(($C19*'[1]sexe et milieu moins 2 ans'!I$60)/100,0)</f>
        <v>18276</v>
      </c>
      <c r="M45" s="3">
        <v>36376</v>
      </c>
    </row>
    <row r="46" spans="1:13">
      <c r="A46" s="16">
        <v>2023</v>
      </c>
      <c r="B46" s="6">
        <f>ROUND(($B20*'[1]sexe et milieu moins 2 ans'!F$94)/100,0)</f>
        <v>9690</v>
      </c>
      <c r="C46" s="6">
        <f>ROUND(($C20*'[1]sexe et milieu moins 2 ans'!F$60)/100,0)</f>
        <v>9605</v>
      </c>
      <c r="D46" s="3">
        <v>19295</v>
      </c>
      <c r="E46" s="6">
        <f>ROUND(($B20*'[1]sexe et milieu moins 2 ans'!G$94)/100,0)</f>
        <v>19994</v>
      </c>
      <c r="F46" s="6">
        <f>ROUND(($C20*'[1]sexe et milieu moins 2 ans'!G$60)/100,0)</f>
        <v>19650</v>
      </c>
      <c r="G46" s="3">
        <v>39644</v>
      </c>
      <c r="H46" s="6">
        <f>ROUND(($B20*'[1]sexe et milieu moins 2 ans'!H$94)/100,0)</f>
        <v>27312</v>
      </c>
      <c r="I46" s="6">
        <f>ROUND(($C20*'[1]sexe et milieu moins 2 ans'!H$60)/100,0)</f>
        <v>27029</v>
      </c>
      <c r="J46" s="3">
        <v>54341</v>
      </c>
      <c r="K46" s="6">
        <f>ROUND(($B20*'[1]sexe et milieu moins 2 ans'!I$94)/100,0)</f>
        <v>17332</v>
      </c>
      <c r="L46" s="6">
        <f>ROUND(($C20*'[1]sexe et milieu moins 2 ans'!I$60)/100,0)</f>
        <v>17487</v>
      </c>
      <c r="M46" s="3">
        <v>34819</v>
      </c>
    </row>
    <row r="47" spans="1:13">
      <c r="A47" s="16">
        <v>2024</v>
      </c>
      <c r="B47" s="6">
        <f>ROUND(($B21*'[1]sexe et milieu moins 2 ans'!F$94)/100,0)</f>
        <v>9229</v>
      </c>
      <c r="C47" s="6">
        <f>ROUND(($C21*'[1]sexe et milieu moins 2 ans'!F$60)/100,0)</f>
        <v>9140</v>
      </c>
      <c r="D47" s="3">
        <v>18369</v>
      </c>
      <c r="E47" s="6">
        <f>ROUND(($B21*'[1]sexe et milieu moins 2 ans'!G$94)/100,0)</f>
        <v>19042</v>
      </c>
      <c r="F47" s="6">
        <f>ROUND(($C21*'[1]sexe et milieu moins 2 ans'!G$60)/100,0)</f>
        <v>18700</v>
      </c>
      <c r="G47" s="3">
        <v>37742</v>
      </c>
      <c r="H47" s="6">
        <f>ROUND(($B21*'[1]sexe et milieu moins 2 ans'!H$94)/100,0)</f>
        <v>26011</v>
      </c>
      <c r="I47" s="6">
        <f>ROUND(($C21*'[1]sexe et milieu moins 2 ans'!H$60)/100,0)</f>
        <v>25722</v>
      </c>
      <c r="J47" s="3">
        <v>51733</v>
      </c>
      <c r="K47" s="6">
        <f>ROUND(($B21*'[1]sexe et milieu moins 2 ans'!I$94)/100,0)</f>
        <v>16507</v>
      </c>
      <c r="L47" s="6">
        <f>ROUND(($C21*'[1]sexe et milieu moins 2 ans'!I$60)/100,0)</f>
        <v>16641</v>
      </c>
      <c r="M47" s="3">
        <v>33148</v>
      </c>
    </row>
    <row r="48" spans="1:13">
      <c r="A48" s="16">
        <v>2025</v>
      </c>
      <c r="B48" s="6">
        <f>ROUND(($B22*'[1]sexe et milieu moins 2 ans'!F$94)/100,0)</f>
        <v>8745</v>
      </c>
      <c r="C48" s="6">
        <f>ROUND(($C22*'[1]sexe et milieu moins 2 ans'!F$60)/100,0)</f>
        <v>8654</v>
      </c>
      <c r="D48" s="3">
        <v>17399</v>
      </c>
      <c r="E48" s="6">
        <f>ROUND(($B22*'[1]sexe et milieu moins 2 ans'!G$94)/100,0)</f>
        <v>18043</v>
      </c>
      <c r="F48" s="6">
        <f>ROUND(($C22*'[1]sexe et milieu moins 2 ans'!G$60)/100,0)</f>
        <v>17704</v>
      </c>
      <c r="G48" s="3">
        <v>35747</v>
      </c>
      <c r="H48" s="6">
        <f>ROUND(($B22*'[1]sexe et milieu moins 2 ans'!H$94)/100,0)</f>
        <v>24647</v>
      </c>
      <c r="I48" s="6">
        <f>ROUND(($C22*'[1]sexe et milieu moins 2 ans'!H$60)/100,0)</f>
        <v>24353</v>
      </c>
      <c r="J48" s="3">
        <v>49000</v>
      </c>
      <c r="K48" s="6">
        <f>ROUND(($B22*'[1]sexe et milieu moins 2 ans'!I$94)/100,0)</f>
        <v>15641</v>
      </c>
      <c r="L48" s="6">
        <f>ROUND(($C22*'[1]sexe et milieu moins 2 ans'!I$60)/100,0)</f>
        <v>15756</v>
      </c>
      <c r="M48" s="3">
        <v>31397</v>
      </c>
    </row>
    <row r="49" spans="1:13">
      <c r="A49" s="16">
        <v>2026</v>
      </c>
      <c r="B49" s="6">
        <f>ROUND(($B23*'[1]sexe et milieu moins 2 ans'!F$94)/100,0)</f>
        <v>8597</v>
      </c>
      <c r="C49" s="6">
        <f>ROUND(($C23*'[1]sexe et milieu moins 2 ans'!F$60)/100,0)</f>
        <v>8498</v>
      </c>
      <c r="D49" s="3">
        <v>17095</v>
      </c>
      <c r="E49" s="6">
        <f>ROUND(($B23*'[1]sexe et milieu moins 2 ans'!G$94)/100,0)</f>
        <v>17738</v>
      </c>
      <c r="F49" s="6">
        <f>ROUND(($C23*'[1]sexe et milieu moins 2 ans'!G$60)/100,0)</f>
        <v>17386</v>
      </c>
      <c r="G49" s="3">
        <v>35124</v>
      </c>
      <c r="H49" s="6">
        <f>ROUND(($B23*'[1]sexe et milieu moins 2 ans'!H$94)/100,0)</f>
        <v>24230</v>
      </c>
      <c r="I49" s="6">
        <f>ROUND(($C23*'[1]sexe et milieu moins 2 ans'!H$60)/100,0)</f>
        <v>23914</v>
      </c>
      <c r="J49" s="3">
        <v>48144</v>
      </c>
      <c r="K49" s="6">
        <f>ROUND(($B23*'[1]sexe et milieu moins 2 ans'!I$94)/100,0)</f>
        <v>15376</v>
      </c>
      <c r="L49" s="6">
        <f>ROUND(($C23*'[1]sexe et milieu moins 2 ans'!I$60)/100,0)</f>
        <v>15472</v>
      </c>
      <c r="M49" s="3">
        <v>30848</v>
      </c>
    </row>
    <row r="50" spans="1:13">
      <c r="A50" s="16">
        <v>2027</v>
      </c>
      <c r="B50" s="6">
        <f>ROUND(($B24*'[1]sexe et milieu moins 2 ans'!F$94)/100,0)</f>
        <v>8780</v>
      </c>
      <c r="C50" s="6">
        <f>ROUND(($C24*'[1]sexe et milieu moins 2 ans'!F$60)/100,0)</f>
        <v>8673</v>
      </c>
      <c r="D50" s="3">
        <v>17453</v>
      </c>
      <c r="E50" s="6">
        <f>ROUND(($B24*'[1]sexe et milieu moins 2 ans'!G$94)/100,0)</f>
        <v>18115</v>
      </c>
      <c r="F50" s="6">
        <f>ROUND(($C24*'[1]sexe et milieu moins 2 ans'!G$60)/100,0)</f>
        <v>17744</v>
      </c>
      <c r="G50" s="3">
        <v>35859</v>
      </c>
      <c r="H50" s="6">
        <f>ROUND(($B24*'[1]sexe et milieu moins 2 ans'!H$94)/100,0)</f>
        <v>24745</v>
      </c>
      <c r="I50" s="6">
        <f>ROUND(($C24*'[1]sexe et milieu moins 2 ans'!H$60)/100,0)</f>
        <v>24407</v>
      </c>
      <c r="J50" s="3">
        <v>49152</v>
      </c>
      <c r="K50" s="6">
        <f>ROUND(($B24*'[1]sexe et milieu moins 2 ans'!I$94)/100,0)</f>
        <v>15704</v>
      </c>
      <c r="L50" s="6">
        <f>ROUND(($C24*'[1]sexe et milieu moins 2 ans'!I$60)/100,0)</f>
        <v>15791</v>
      </c>
      <c r="M50" s="3">
        <v>31495</v>
      </c>
    </row>
    <row r="51" spans="1:13">
      <c r="A51" s="11" t="s">
        <v>29</v>
      </c>
      <c r="B51" s="11"/>
      <c r="C51" s="11"/>
      <c r="D51" s="12"/>
      <c r="E51" s="12"/>
      <c r="F51" s="6"/>
      <c r="G51" s="3"/>
      <c r="H51" s="6"/>
      <c r="I51" s="6"/>
      <c r="J51" s="3"/>
      <c r="K51" s="6"/>
      <c r="L51" s="6"/>
      <c r="M51" s="3"/>
    </row>
    <row r="52" spans="1:13">
      <c r="A52" s="16"/>
      <c r="B52" s="6"/>
      <c r="C52" s="6"/>
      <c r="D52" s="3"/>
      <c r="E52" s="6"/>
      <c r="F52" s="6"/>
      <c r="G52" s="3"/>
      <c r="H52" s="6"/>
      <c r="I52" s="6"/>
      <c r="J52" s="3"/>
      <c r="K52" s="6"/>
      <c r="L52" s="6"/>
      <c r="M52" s="3"/>
    </row>
    <row r="53" spans="1:13">
      <c r="A53" s="22" t="s">
        <v>0</v>
      </c>
      <c r="B53" s="23" t="s">
        <v>4</v>
      </c>
      <c r="C53" s="23"/>
      <c r="D53" s="23"/>
      <c r="E53" s="23" t="s">
        <v>5</v>
      </c>
      <c r="F53" s="23"/>
      <c r="G53" s="23"/>
      <c r="H53" s="25" t="s">
        <v>6</v>
      </c>
      <c r="I53" s="25"/>
      <c r="J53" s="25"/>
      <c r="K53" s="23" t="s">
        <v>7</v>
      </c>
      <c r="L53" s="23"/>
      <c r="M53" s="23"/>
    </row>
    <row r="54" spans="1:13">
      <c r="A54" s="22"/>
      <c r="B54" s="17" t="s">
        <v>24</v>
      </c>
      <c r="C54" s="17" t="s">
        <v>25</v>
      </c>
      <c r="D54" s="17" t="s">
        <v>26</v>
      </c>
      <c r="E54" s="17" t="s">
        <v>24</v>
      </c>
      <c r="F54" s="17" t="s">
        <v>25</v>
      </c>
      <c r="G54" s="17" t="s">
        <v>26</v>
      </c>
      <c r="H54" s="17" t="s">
        <v>24</v>
      </c>
      <c r="I54" s="17" t="s">
        <v>25</v>
      </c>
      <c r="J54" s="17" t="s">
        <v>26</v>
      </c>
      <c r="K54" s="17" t="s">
        <v>24</v>
      </c>
      <c r="L54" s="17" t="s">
        <v>25</v>
      </c>
      <c r="M54" s="17" t="s">
        <v>26</v>
      </c>
    </row>
    <row r="55" spans="1:13">
      <c r="A55" s="16">
        <v>2028</v>
      </c>
      <c r="B55" s="6">
        <f>ROUND(($B25*'[1]sexe et milieu moins 2 ans'!F$94)/100,0)</f>
        <v>8958</v>
      </c>
      <c r="C55" s="6">
        <f>ROUND(($C25*'[1]sexe et milieu moins 2 ans'!F$60)/100,0)</f>
        <v>8846</v>
      </c>
      <c r="D55" s="3">
        <v>17804</v>
      </c>
      <c r="E55" s="6">
        <f>ROUND(($B25*'[1]sexe et milieu moins 2 ans'!G$94)/100,0)</f>
        <v>18483</v>
      </c>
      <c r="F55" s="6">
        <f>ROUND(($C25*'[1]sexe et milieu moins 2 ans'!G$60)/100,0)</f>
        <v>18097</v>
      </c>
      <c r="G55" s="3">
        <v>36580</v>
      </c>
      <c r="H55" s="6">
        <f>ROUND(($B25*'[1]sexe et milieu moins 2 ans'!H$94)/100,0)</f>
        <v>25248</v>
      </c>
      <c r="I55" s="6">
        <f>ROUND(($C25*'[1]sexe et milieu moins 2 ans'!H$60)/100,0)</f>
        <v>24892</v>
      </c>
      <c r="J55" s="3">
        <v>50140</v>
      </c>
      <c r="K55" s="6">
        <f>ROUND(($B25*'[1]sexe et milieu moins 2 ans'!I$94)/100,0)</f>
        <v>16023</v>
      </c>
      <c r="L55" s="6">
        <f>ROUND(($C25*'[1]sexe et milieu moins 2 ans'!I$60)/100,0)</f>
        <v>16105</v>
      </c>
      <c r="M55" s="3">
        <v>32128</v>
      </c>
    </row>
    <row r="56" spans="1:13">
      <c r="A56" s="16">
        <v>2029</v>
      </c>
      <c r="B56" s="6">
        <f>ROUND(($B26*'[1]sexe et milieu moins 2 ans'!F$94)/100,0)</f>
        <v>9141</v>
      </c>
      <c r="C56" s="6">
        <f>ROUND(($C26*'[1]sexe et milieu moins 2 ans'!F$60)/100,0)</f>
        <v>9022</v>
      </c>
      <c r="D56" s="3">
        <v>18163</v>
      </c>
      <c r="E56" s="6">
        <f>ROUND(($B26*'[1]sexe et milieu moins 2 ans'!G$94)/100,0)</f>
        <v>18860</v>
      </c>
      <c r="F56" s="6">
        <f>ROUND(($C26*'[1]sexe et milieu moins 2 ans'!G$60)/100,0)</f>
        <v>18456</v>
      </c>
      <c r="G56" s="3">
        <v>37316</v>
      </c>
      <c r="H56" s="6">
        <f>ROUND(($B26*'[1]sexe et milieu moins 2 ans'!H$94)/100,0)</f>
        <v>25763</v>
      </c>
      <c r="I56" s="6">
        <f>ROUND(($C26*'[1]sexe et milieu moins 2 ans'!H$60)/100,0)</f>
        <v>25387</v>
      </c>
      <c r="J56" s="3">
        <v>51150</v>
      </c>
      <c r="K56" s="6">
        <f>ROUND(($B26*'[1]sexe et milieu moins 2 ans'!I$94)/100,0)</f>
        <v>16350</v>
      </c>
      <c r="L56" s="6">
        <f>ROUND(($C26*'[1]sexe et milieu moins 2 ans'!I$60)/100,0)</f>
        <v>16425</v>
      </c>
      <c r="M56" s="3">
        <v>32775</v>
      </c>
    </row>
    <row r="57" spans="1:13">
      <c r="A57" s="16">
        <v>2030</v>
      </c>
      <c r="B57" s="6">
        <f>ROUND(($B27*'[1]sexe et milieu moins 2 ans'!F$94)/100,0)</f>
        <v>9334</v>
      </c>
      <c r="C57" s="6">
        <f>ROUND(($C27*'[1]sexe et milieu moins 2 ans'!F$60)/100,0)</f>
        <v>9207</v>
      </c>
      <c r="D57" s="3">
        <v>18541</v>
      </c>
      <c r="E57" s="6">
        <f>ROUND(($B27*'[1]sexe et milieu moins 2 ans'!G$94)/100,0)</f>
        <v>19259</v>
      </c>
      <c r="F57" s="6">
        <f>ROUND(($C27*'[1]sexe et milieu moins 2 ans'!G$60)/100,0)</f>
        <v>18836</v>
      </c>
      <c r="G57" s="3">
        <v>38095</v>
      </c>
      <c r="H57" s="6">
        <f>ROUND(($B27*'[1]sexe et milieu moins 2 ans'!H$94)/100,0)</f>
        <v>26308</v>
      </c>
      <c r="I57" s="6">
        <f>ROUND(($C27*'[1]sexe et milieu moins 2 ans'!H$60)/100,0)</f>
        <v>25910</v>
      </c>
      <c r="J57" s="3">
        <v>52218</v>
      </c>
      <c r="K57" s="6">
        <f>ROUND(($B27*'[1]sexe et milieu moins 2 ans'!I$94)/100,0)</f>
        <v>16695</v>
      </c>
      <c r="L57" s="6">
        <f>ROUND(($C27*'[1]sexe et milieu moins 2 ans'!I$60)/100,0)</f>
        <v>16763</v>
      </c>
      <c r="M57" s="3">
        <v>33458</v>
      </c>
    </row>
    <row r="59" spans="1:13">
      <c r="A59" s="22" t="s">
        <v>0</v>
      </c>
      <c r="B59" s="23" t="s">
        <v>8</v>
      </c>
      <c r="C59" s="23"/>
      <c r="D59" s="23"/>
      <c r="E59" s="23" t="s">
        <v>9</v>
      </c>
      <c r="F59" s="23"/>
      <c r="G59" s="23"/>
      <c r="H59" s="23" t="s">
        <v>10</v>
      </c>
      <c r="I59" s="23"/>
      <c r="J59" s="23"/>
      <c r="K59" s="23" t="s">
        <v>11</v>
      </c>
      <c r="L59" s="23"/>
      <c r="M59" s="23"/>
    </row>
    <row r="60" spans="1:13">
      <c r="A60" s="22"/>
      <c r="B60" s="17" t="s">
        <v>24</v>
      </c>
      <c r="C60" s="17" t="s">
        <v>25</v>
      </c>
      <c r="D60" s="17" t="s">
        <v>26</v>
      </c>
      <c r="E60" s="17" t="s">
        <v>24</v>
      </c>
      <c r="F60" s="17" t="s">
        <v>25</v>
      </c>
      <c r="G60" s="17" t="s">
        <v>26</v>
      </c>
      <c r="H60" s="17" t="s">
        <v>24</v>
      </c>
      <c r="I60" s="17" t="s">
        <v>25</v>
      </c>
      <c r="J60" s="17" t="s">
        <v>26</v>
      </c>
      <c r="K60" s="17" t="s">
        <v>24</v>
      </c>
      <c r="L60" s="17" t="s">
        <v>25</v>
      </c>
      <c r="M60" s="17" t="s">
        <v>26</v>
      </c>
    </row>
    <row r="61" spans="1:13">
      <c r="A61" s="16">
        <v>2008</v>
      </c>
      <c r="B61" s="6">
        <f>ROUND(($B5*'[1]sexe et milieu moins 2 ans'!J$94)/100,0)</f>
        <v>19897</v>
      </c>
      <c r="C61" s="6">
        <f>ROUND(($C5*'[1]sexe et milieu moins 2 ans'!J$60)/100,0)</f>
        <v>20323</v>
      </c>
      <c r="D61" s="3">
        <v>40220</v>
      </c>
      <c r="E61" s="6">
        <f>ROUND(($B5*'[1]sexe et milieu moins 2 ans'!K$94)/100,0)</f>
        <v>25675</v>
      </c>
      <c r="F61" s="6">
        <f>ROUND(($C5*'[1]sexe et milieu moins 2 ans'!K$60)/100,0)</f>
        <v>26628</v>
      </c>
      <c r="G61" s="3">
        <v>52303</v>
      </c>
      <c r="H61" s="6">
        <f>ROUND(($B5*'[1]sexe et milieu moins 2 ans'!L$94)/100,0)</f>
        <v>17204</v>
      </c>
      <c r="I61" s="6">
        <f>ROUND(($C5*'[1]sexe et milieu moins 2 ans'!L$60)/100,0)</f>
        <v>17261</v>
      </c>
      <c r="J61" s="3">
        <v>34465</v>
      </c>
      <c r="K61" s="6">
        <f>ROUND(($B5*'[1]sexe et milieu moins 2 ans'!M$94)/100,0)</f>
        <v>9781</v>
      </c>
      <c r="L61" s="6">
        <f>ROUND(($C5*'[1]sexe et milieu moins 2 ans'!M$60)/100,0)</f>
        <v>10046</v>
      </c>
      <c r="M61" s="3">
        <v>19827</v>
      </c>
    </row>
    <row r="62" spans="1:13">
      <c r="A62" s="16">
        <v>2009</v>
      </c>
      <c r="B62" s="6">
        <f>ROUND(($B6*'[1]sexe et milieu moins 2 ans'!J$94)/100,0)</f>
        <v>19925</v>
      </c>
      <c r="C62" s="6">
        <f>ROUND(($C6*'[1]sexe et milieu moins 2 ans'!J$60)/100,0)</f>
        <v>20098</v>
      </c>
      <c r="D62" s="3">
        <v>40023</v>
      </c>
      <c r="E62" s="6">
        <f>ROUND(($B6*'[1]sexe et milieu moins 2 ans'!K$94)/100,0)</f>
        <v>25712</v>
      </c>
      <c r="F62" s="6">
        <f>ROUND(($C6*'[1]sexe et milieu moins 2 ans'!K$60)/100,0)</f>
        <v>26333</v>
      </c>
      <c r="G62" s="3">
        <v>52045</v>
      </c>
      <c r="H62" s="6">
        <f>ROUND(($B6*'[1]sexe et milieu moins 2 ans'!L$94)/100,0)</f>
        <v>17229</v>
      </c>
      <c r="I62" s="6">
        <f>ROUND(($C6*'[1]sexe et milieu moins 2 ans'!L$60)/100,0)</f>
        <v>17070</v>
      </c>
      <c r="J62" s="3">
        <v>34299</v>
      </c>
      <c r="K62" s="6">
        <f>ROUND(($B6*'[1]sexe et milieu moins 2 ans'!M$94)/100,0)</f>
        <v>9795</v>
      </c>
      <c r="L62" s="6">
        <f>ROUND(($C6*'[1]sexe et milieu moins 2 ans'!M$60)/100,0)</f>
        <v>9934</v>
      </c>
      <c r="M62" s="3">
        <v>19729</v>
      </c>
    </row>
    <row r="63" spans="1:13">
      <c r="A63" s="16">
        <v>2010</v>
      </c>
      <c r="B63" s="6">
        <f>ROUND(($B7*'[1]sexe et milieu moins 2 ans'!J$94)/100,0)</f>
        <v>20433</v>
      </c>
      <c r="C63" s="6">
        <f>ROUND(($C7*'[1]sexe et milieu moins 2 ans'!J$60)/100,0)</f>
        <v>20348</v>
      </c>
      <c r="D63" s="3">
        <v>40781</v>
      </c>
      <c r="E63" s="6">
        <f>ROUND(($B7*'[1]sexe et milieu moins 2 ans'!K$94)/100,0)</f>
        <v>26366</v>
      </c>
      <c r="F63" s="6">
        <f>ROUND(($C7*'[1]sexe et milieu moins 2 ans'!K$60)/100,0)</f>
        <v>26661</v>
      </c>
      <c r="G63" s="3">
        <v>53027</v>
      </c>
      <c r="H63" s="6">
        <f>ROUND(($B7*'[1]sexe et milieu moins 2 ans'!L$94)/100,0)</f>
        <v>17667</v>
      </c>
      <c r="I63" s="6">
        <f>ROUND(($C7*'[1]sexe et milieu moins 2 ans'!L$60)/100,0)</f>
        <v>17283</v>
      </c>
      <c r="J63" s="3">
        <v>34950</v>
      </c>
      <c r="K63" s="6">
        <f>ROUND(($B7*'[1]sexe et milieu moins 2 ans'!M$94)/100,0)</f>
        <v>10045</v>
      </c>
      <c r="L63" s="6">
        <f>ROUND(($C7*'[1]sexe et milieu moins 2 ans'!M$60)/100,0)</f>
        <v>10058</v>
      </c>
      <c r="M63" s="3">
        <v>20103</v>
      </c>
    </row>
    <row r="64" spans="1:13">
      <c r="A64" s="16">
        <v>2011</v>
      </c>
      <c r="B64" s="6">
        <f>ROUND(($B8*'[1]sexe et milieu moins 2 ans'!J$94)/100,0)</f>
        <v>21396</v>
      </c>
      <c r="C64" s="6">
        <f>ROUND(($C8*'[1]sexe et milieu moins 2 ans'!J$60)/100,0)</f>
        <v>21287</v>
      </c>
      <c r="D64" s="3">
        <v>42683</v>
      </c>
      <c r="E64" s="6">
        <f>ROUND(($B8*'[1]sexe et milieu moins 2 ans'!K$94)/100,0)</f>
        <v>27610</v>
      </c>
      <c r="F64" s="6">
        <f>ROUND(($C8*'[1]sexe et milieu moins 2 ans'!K$60)/100,0)</f>
        <v>27891</v>
      </c>
      <c r="G64" s="3">
        <v>55501</v>
      </c>
      <c r="H64" s="6">
        <f>ROUND(($B8*'[1]sexe et milieu moins 2 ans'!L$94)/100,0)</f>
        <v>18501</v>
      </c>
      <c r="I64" s="6">
        <f>ROUND(($C8*'[1]sexe et milieu moins 2 ans'!L$60)/100,0)</f>
        <v>18080</v>
      </c>
      <c r="J64" s="3">
        <v>36581</v>
      </c>
      <c r="K64" s="6">
        <f>ROUND(($B8*'[1]sexe et milieu moins 2 ans'!M$94)/100,0)</f>
        <v>10518</v>
      </c>
      <c r="L64" s="6">
        <f>ROUND(($C8*'[1]sexe et milieu moins 2 ans'!M$60)/100,0)</f>
        <v>10522</v>
      </c>
      <c r="M64" s="3">
        <v>21040</v>
      </c>
    </row>
    <row r="65" spans="1:13">
      <c r="A65" s="16">
        <v>2012</v>
      </c>
      <c r="B65" s="6">
        <f>ROUND(($B9*'[1]sexe et milieu moins 2 ans'!J$94)/100,0)</f>
        <v>22385</v>
      </c>
      <c r="C65" s="6">
        <f>ROUND(($C9*'[1]sexe et milieu moins 2 ans'!J$60)/100,0)</f>
        <v>22248</v>
      </c>
      <c r="D65" s="3">
        <v>44633</v>
      </c>
      <c r="E65" s="6">
        <f>ROUND(($B9*'[1]sexe et milieu moins 2 ans'!K$94)/100,0)</f>
        <v>28886</v>
      </c>
      <c r="F65" s="6">
        <f>ROUND(($C9*'[1]sexe et milieu moins 2 ans'!K$60)/100,0)</f>
        <v>29150</v>
      </c>
      <c r="G65" s="3">
        <v>58036</v>
      </c>
      <c r="H65" s="6">
        <f>ROUND(($B9*'[1]sexe et milieu moins 2 ans'!L$94)/100,0)</f>
        <v>19356</v>
      </c>
      <c r="I65" s="6">
        <f>ROUND(($C9*'[1]sexe et milieu moins 2 ans'!L$60)/100,0)</f>
        <v>18896</v>
      </c>
      <c r="J65" s="3">
        <v>38252</v>
      </c>
      <c r="K65" s="6">
        <f>ROUND(($B9*'[1]sexe et milieu moins 2 ans'!M$94)/100,0)</f>
        <v>11004</v>
      </c>
      <c r="L65" s="6">
        <f>ROUND(($C9*'[1]sexe et milieu moins 2 ans'!M$60)/100,0)</f>
        <v>10997</v>
      </c>
      <c r="M65" s="3">
        <v>22001</v>
      </c>
    </row>
    <row r="66" spans="1:13">
      <c r="A66" s="16">
        <v>2013</v>
      </c>
      <c r="B66" s="6">
        <f>ROUND(($B10*'[1]sexe et milieu moins 2 ans'!J$94)/100,0)</f>
        <v>23369</v>
      </c>
      <c r="C66" s="6">
        <f>ROUND(($C10*'[1]sexe et milieu moins 2 ans'!J$60)/100,0)</f>
        <v>23202</v>
      </c>
      <c r="D66" s="3">
        <v>46571</v>
      </c>
      <c r="E66" s="6">
        <f>ROUND(($B10*'[1]sexe et milieu moins 2 ans'!K$94)/100,0)</f>
        <v>30155</v>
      </c>
      <c r="F66" s="6">
        <f>ROUND(($C10*'[1]sexe et milieu moins 2 ans'!K$60)/100,0)</f>
        <v>30401</v>
      </c>
      <c r="G66" s="3">
        <v>60556</v>
      </c>
      <c r="H66" s="6">
        <f>ROUND(($B10*'[1]sexe et milieu moins 2 ans'!L$94)/100,0)</f>
        <v>20206</v>
      </c>
      <c r="I66" s="6">
        <f>ROUND(($C10*'[1]sexe et milieu moins 2 ans'!L$60)/100,0)</f>
        <v>19707</v>
      </c>
      <c r="J66" s="3">
        <v>39913</v>
      </c>
      <c r="K66" s="6">
        <f>ROUND(($B10*'[1]sexe et milieu moins 2 ans'!M$94)/100,0)</f>
        <v>11488</v>
      </c>
      <c r="L66" s="6">
        <f>ROUND(($C10*'[1]sexe et milieu moins 2 ans'!M$60)/100,0)</f>
        <v>11469</v>
      </c>
      <c r="M66" s="3">
        <v>22957</v>
      </c>
    </row>
    <row r="67" spans="1:13">
      <c r="A67" s="16">
        <v>2014</v>
      </c>
      <c r="B67" s="6">
        <f>ROUND(($B11*'[1]sexe et milieu moins 2 ans'!J$94)/100,0)</f>
        <v>24314</v>
      </c>
      <c r="C67" s="6">
        <f>ROUND(($C11*'[1]sexe et milieu moins 2 ans'!J$60)/100,0)</f>
        <v>24117</v>
      </c>
      <c r="D67" s="3">
        <v>48431</v>
      </c>
      <c r="E67" s="6">
        <f>ROUND(($B11*'[1]sexe et milieu moins 2 ans'!K$94)/100,0)</f>
        <v>31376</v>
      </c>
      <c r="F67" s="6">
        <f>ROUND(($C11*'[1]sexe et milieu moins 2 ans'!K$60)/100,0)</f>
        <v>31599</v>
      </c>
      <c r="G67" s="3">
        <v>62975</v>
      </c>
      <c r="H67" s="6">
        <f>ROUND(($B11*'[1]sexe et milieu moins 2 ans'!L$94)/100,0)</f>
        <v>21024</v>
      </c>
      <c r="I67" s="6">
        <f>ROUND(($C11*'[1]sexe et milieu moins 2 ans'!L$60)/100,0)</f>
        <v>20484</v>
      </c>
      <c r="J67" s="3">
        <v>41508</v>
      </c>
      <c r="K67" s="6">
        <f>ROUND(($B11*'[1]sexe et milieu moins 2 ans'!M$94)/100,0)</f>
        <v>11953</v>
      </c>
      <c r="L67" s="6">
        <f>ROUND(($C11*'[1]sexe et milieu moins 2 ans'!M$60)/100,0)</f>
        <v>11921</v>
      </c>
      <c r="M67" s="3">
        <v>23874</v>
      </c>
    </row>
    <row r="68" spans="1:13">
      <c r="A68" s="16">
        <v>2015</v>
      </c>
      <c r="B68" s="6">
        <f>ROUND(($B12*'[1]sexe et milieu moins 2 ans'!J$94)/100,0)</f>
        <v>25217</v>
      </c>
      <c r="C68" s="6">
        <f>ROUND(($C12*'[1]sexe et milieu moins 2 ans'!J$60)/100,0)</f>
        <v>24986</v>
      </c>
      <c r="D68" s="3">
        <v>50203</v>
      </c>
      <c r="E68" s="6">
        <f>ROUND(($B12*'[1]sexe et milieu moins 2 ans'!K$94)/100,0)</f>
        <v>32540</v>
      </c>
      <c r="F68" s="6">
        <f>ROUND(($C12*'[1]sexe et milieu moins 2 ans'!K$60)/100,0)</f>
        <v>32738</v>
      </c>
      <c r="G68" s="3">
        <v>65278</v>
      </c>
      <c r="H68" s="6">
        <f>ROUND(($B12*'[1]sexe et milieu moins 2 ans'!L$94)/100,0)</f>
        <v>21804</v>
      </c>
      <c r="I68" s="6">
        <f>ROUND(($C12*'[1]sexe et milieu moins 2 ans'!L$60)/100,0)</f>
        <v>21222</v>
      </c>
      <c r="J68" s="3">
        <v>43026</v>
      </c>
      <c r="K68" s="6">
        <f>ROUND(($B12*'[1]sexe et milieu moins 2 ans'!M$94)/100,0)</f>
        <v>12397</v>
      </c>
      <c r="L68" s="6">
        <f>ROUND(($C12*'[1]sexe et milieu moins 2 ans'!M$60)/100,0)</f>
        <v>12351</v>
      </c>
      <c r="M68" s="3">
        <v>24748</v>
      </c>
    </row>
    <row r="69" spans="1:13">
      <c r="A69" s="16">
        <v>2016</v>
      </c>
      <c r="B69" s="6">
        <f>ROUND(($B13*'[1]sexe et milieu moins 2 ans'!J$94)/100,0)</f>
        <v>25594</v>
      </c>
      <c r="C69" s="6">
        <f>ROUND(($C13*'[1]sexe et milieu moins 2 ans'!J$60)/100,0)</f>
        <v>25336</v>
      </c>
      <c r="D69" s="3">
        <v>50930</v>
      </c>
      <c r="E69" s="6">
        <f>ROUND(($B13*'[1]sexe et milieu moins 2 ans'!K$94)/100,0)</f>
        <v>33027</v>
      </c>
      <c r="F69" s="6">
        <f>ROUND(($C13*'[1]sexe et milieu moins 2 ans'!K$60)/100,0)</f>
        <v>33197</v>
      </c>
      <c r="G69" s="3">
        <v>66224</v>
      </c>
      <c r="H69" s="6">
        <f>ROUND(($B13*'[1]sexe et milieu moins 2 ans'!L$94)/100,0)</f>
        <v>22131</v>
      </c>
      <c r="I69" s="6">
        <f>ROUND(($C13*'[1]sexe et milieu moins 2 ans'!L$60)/100,0)</f>
        <v>21519</v>
      </c>
      <c r="J69" s="3">
        <v>43650</v>
      </c>
      <c r="K69" s="6">
        <f>ROUND(($B13*'[1]sexe et milieu moins 2 ans'!M$94)/100,0)</f>
        <v>12582</v>
      </c>
      <c r="L69" s="6">
        <f>ROUND(($C13*'[1]sexe et milieu moins 2 ans'!M$60)/100,0)</f>
        <v>12524</v>
      </c>
      <c r="M69" s="3">
        <v>25106</v>
      </c>
    </row>
    <row r="70" spans="1:13">
      <c r="A70" s="16">
        <v>2017</v>
      </c>
      <c r="B70" s="6">
        <f>ROUND(($B14*'[1]sexe et milieu moins 2 ans'!J$94)/100,0)</f>
        <v>25420</v>
      </c>
      <c r="C70" s="6">
        <f>ROUND(($C14*'[1]sexe et milieu moins 2 ans'!J$60)/100,0)</f>
        <v>25141</v>
      </c>
      <c r="D70" s="3">
        <v>50561</v>
      </c>
      <c r="E70" s="6">
        <f>ROUND(($B14*'[1]sexe et milieu moins 2 ans'!K$94)/100,0)</f>
        <v>32803</v>
      </c>
      <c r="F70" s="6">
        <f>ROUND(($C14*'[1]sexe et milieu moins 2 ans'!K$60)/100,0)</f>
        <v>32940</v>
      </c>
      <c r="G70" s="3">
        <v>65743</v>
      </c>
      <c r="H70" s="6">
        <f>ROUND(($B14*'[1]sexe et milieu moins 2 ans'!L$94)/100,0)</f>
        <v>21980</v>
      </c>
      <c r="I70" s="6">
        <f>ROUND(($C14*'[1]sexe et milieu moins 2 ans'!L$60)/100,0)</f>
        <v>21353</v>
      </c>
      <c r="J70" s="3">
        <v>43333</v>
      </c>
      <c r="K70" s="6">
        <f>ROUND(($B14*'[1]sexe et milieu moins 2 ans'!M$94)/100,0)</f>
        <v>12497</v>
      </c>
      <c r="L70" s="6">
        <f>ROUND(($C14*'[1]sexe et milieu moins 2 ans'!M$60)/100,0)</f>
        <v>12427</v>
      </c>
      <c r="M70" s="3">
        <v>24924</v>
      </c>
    </row>
    <row r="71" spans="1:13">
      <c r="A71" s="16">
        <v>2018</v>
      </c>
      <c r="B71" s="6">
        <f>ROUND(($B15*'[1]sexe et milieu moins 2 ans'!J$94)/100,0)</f>
        <v>25098</v>
      </c>
      <c r="C71" s="6">
        <f>ROUND(($C15*'[1]sexe et milieu moins 2 ans'!J$60)/100,0)</f>
        <v>24802</v>
      </c>
      <c r="D71" s="3">
        <v>49900</v>
      </c>
      <c r="E71" s="6">
        <f>ROUND(($B15*'[1]sexe et milieu moins 2 ans'!K$94)/100,0)</f>
        <v>32386</v>
      </c>
      <c r="F71" s="6">
        <f>ROUND(($C15*'[1]sexe et milieu moins 2 ans'!K$60)/100,0)</f>
        <v>32496</v>
      </c>
      <c r="G71" s="3">
        <v>64882</v>
      </c>
      <c r="H71" s="6">
        <f>ROUND(($B15*'[1]sexe et milieu moins 2 ans'!L$94)/100,0)</f>
        <v>21701</v>
      </c>
      <c r="I71" s="6">
        <f>ROUND(($C15*'[1]sexe et milieu moins 2 ans'!L$60)/100,0)</f>
        <v>21065</v>
      </c>
      <c r="J71" s="3">
        <v>42766</v>
      </c>
      <c r="K71" s="6">
        <f>ROUND(($B15*'[1]sexe et milieu moins 2 ans'!M$94)/100,0)</f>
        <v>12338</v>
      </c>
      <c r="L71" s="6">
        <f>ROUND(($C15*'[1]sexe et milieu moins 2 ans'!M$60)/100,0)</f>
        <v>12260</v>
      </c>
      <c r="M71" s="3">
        <v>24598</v>
      </c>
    </row>
    <row r="72" spans="1:13">
      <c r="A72" s="16">
        <v>2019</v>
      </c>
      <c r="B72" s="6">
        <f>ROUND(($B16*'[1]sexe et milieu moins 2 ans'!J$94)/100,0)</f>
        <v>24626</v>
      </c>
      <c r="C72" s="6">
        <f>ROUND(($C16*'[1]sexe et milieu moins 2 ans'!J$60)/100,0)</f>
        <v>24317</v>
      </c>
      <c r="D72" s="3">
        <v>48943</v>
      </c>
      <c r="E72" s="6">
        <f>ROUND(($B16*'[1]sexe et milieu moins 2 ans'!K$94)/100,0)</f>
        <v>31778</v>
      </c>
      <c r="F72" s="6">
        <f>ROUND(($C16*'[1]sexe et milieu moins 2 ans'!K$60)/100,0)</f>
        <v>31861</v>
      </c>
      <c r="G72" s="3">
        <v>63639</v>
      </c>
      <c r="H72" s="6">
        <f>ROUND(($B16*'[1]sexe et milieu moins 2 ans'!L$94)/100,0)</f>
        <v>21293</v>
      </c>
      <c r="I72" s="6">
        <f>ROUND(($C16*'[1]sexe et milieu moins 2 ans'!L$60)/100,0)</f>
        <v>20653</v>
      </c>
      <c r="J72" s="3">
        <v>41946</v>
      </c>
      <c r="K72" s="6">
        <f>ROUND(($B16*'[1]sexe et milieu moins 2 ans'!M$94)/100,0)</f>
        <v>12106</v>
      </c>
      <c r="L72" s="6">
        <f>ROUND(($C16*'[1]sexe et milieu moins 2 ans'!M$60)/100,0)</f>
        <v>12020</v>
      </c>
      <c r="M72" s="3">
        <v>24126</v>
      </c>
    </row>
    <row r="73" spans="1:13">
      <c r="A73" s="16">
        <v>2020</v>
      </c>
      <c r="B73" s="6">
        <f>ROUND(($B17*'[1]sexe et milieu moins 2 ans'!J$94)/100,0)</f>
        <v>24018</v>
      </c>
      <c r="C73" s="6">
        <f>ROUND(($C17*'[1]sexe et milieu moins 2 ans'!J$60)/100,0)</f>
        <v>23698</v>
      </c>
      <c r="D73" s="3">
        <v>47716</v>
      </c>
      <c r="E73" s="6">
        <f>ROUND(($B17*'[1]sexe et milieu moins 2 ans'!K$94)/100,0)</f>
        <v>30993</v>
      </c>
      <c r="F73" s="6">
        <f>ROUND(($C17*'[1]sexe et milieu moins 2 ans'!K$60)/100,0)</f>
        <v>31050</v>
      </c>
      <c r="G73" s="3">
        <v>62043</v>
      </c>
      <c r="H73" s="6">
        <f>ROUND(($B17*'[1]sexe et milieu moins 2 ans'!L$94)/100,0)</f>
        <v>20768</v>
      </c>
      <c r="I73" s="6">
        <f>ROUND(($C17*'[1]sexe et milieu moins 2 ans'!L$60)/100,0)</f>
        <v>20128</v>
      </c>
      <c r="J73" s="3">
        <v>40896</v>
      </c>
      <c r="K73" s="6">
        <f>ROUND(($B17*'[1]sexe et milieu moins 2 ans'!M$94)/100,0)</f>
        <v>11807</v>
      </c>
      <c r="L73" s="6">
        <f>ROUND(($C17*'[1]sexe et milieu moins 2 ans'!M$60)/100,0)</f>
        <v>11714</v>
      </c>
      <c r="M73" s="3">
        <v>23521</v>
      </c>
    </row>
    <row r="74" spans="1:13">
      <c r="A74" s="16">
        <v>2021</v>
      </c>
      <c r="B74" s="6">
        <f>ROUND(($B18*'[1]sexe et milieu moins 2 ans'!J$94)/100,0)</f>
        <v>23284</v>
      </c>
      <c r="C74" s="6">
        <f>ROUND(($C18*'[1]sexe et milieu moins 2 ans'!J$60)/100,0)</f>
        <v>22956</v>
      </c>
      <c r="D74" s="3">
        <v>46240</v>
      </c>
      <c r="E74" s="6">
        <f>ROUND(($B18*'[1]sexe et milieu moins 2 ans'!K$94)/100,0)</f>
        <v>30046</v>
      </c>
      <c r="F74" s="6">
        <f>ROUND(($C18*'[1]sexe et milieu moins 2 ans'!K$60)/100,0)</f>
        <v>30077</v>
      </c>
      <c r="G74" s="3">
        <v>60123</v>
      </c>
      <c r="H74" s="6">
        <f>ROUND(($B18*'[1]sexe et milieu moins 2 ans'!L$94)/100,0)</f>
        <v>20133</v>
      </c>
      <c r="I74" s="6">
        <f>ROUND(($C18*'[1]sexe et milieu moins 2 ans'!L$60)/100,0)</f>
        <v>19497</v>
      </c>
      <c r="J74" s="3">
        <v>39630</v>
      </c>
      <c r="K74" s="6">
        <f>ROUND(($B18*'[1]sexe et milieu moins 2 ans'!M$94)/100,0)</f>
        <v>11446</v>
      </c>
      <c r="L74" s="6">
        <f>ROUND(($C18*'[1]sexe et milieu moins 2 ans'!M$60)/100,0)</f>
        <v>11347</v>
      </c>
      <c r="M74" s="3">
        <v>22793</v>
      </c>
    </row>
    <row r="75" spans="1:13">
      <c r="A75" s="16">
        <v>2022</v>
      </c>
      <c r="B75" s="6">
        <f>ROUND(($B19*'[1]sexe et milieu moins 2 ans'!J$94)/100,0)</f>
        <v>22434</v>
      </c>
      <c r="C75" s="6">
        <f>ROUND(($C19*'[1]sexe et milieu moins 2 ans'!J$60)/100,0)</f>
        <v>22100</v>
      </c>
      <c r="D75" s="3">
        <v>44534</v>
      </c>
      <c r="E75" s="6">
        <f>ROUND(($B19*'[1]sexe et milieu moins 2 ans'!K$94)/100,0)</f>
        <v>28949</v>
      </c>
      <c r="F75" s="6">
        <f>ROUND(($C19*'[1]sexe et milieu moins 2 ans'!K$60)/100,0)</f>
        <v>28957</v>
      </c>
      <c r="G75" s="3">
        <v>57906</v>
      </c>
      <c r="H75" s="6">
        <f>ROUND(($B19*'[1]sexe et milieu moins 2 ans'!L$94)/100,0)</f>
        <v>19398</v>
      </c>
      <c r="I75" s="6">
        <f>ROUND(($C19*'[1]sexe et milieu moins 2 ans'!L$60)/100,0)</f>
        <v>18771</v>
      </c>
      <c r="J75" s="3">
        <v>38169</v>
      </c>
      <c r="K75" s="6">
        <f>ROUND(($B19*'[1]sexe et milieu moins 2 ans'!M$94)/100,0)</f>
        <v>11028</v>
      </c>
      <c r="L75" s="6">
        <f>ROUND(($C19*'[1]sexe et milieu moins 2 ans'!M$60)/100,0)</f>
        <v>10924</v>
      </c>
      <c r="M75" s="3">
        <v>21952</v>
      </c>
    </row>
    <row r="76" spans="1:13">
      <c r="A76" s="16">
        <v>2023</v>
      </c>
      <c r="B76" s="6">
        <f>ROUND(($B20*'[1]sexe et milieu moins 2 ans'!J$94)/100,0)</f>
        <v>21481</v>
      </c>
      <c r="C76" s="6">
        <f>ROUND(($C20*'[1]sexe et milieu moins 2 ans'!J$60)/100,0)</f>
        <v>21146</v>
      </c>
      <c r="D76" s="3">
        <v>42627</v>
      </c>
      <c r="E76" s="6">
        <f>ROUND(($B20*'[1]sexe et milieu moins 2 ans'!K$94)/100,0)</f>
        <v>27720</v>
      </c>
      <c r="F76" s="6">
        <f>ROUND(($C20*'[1]sexe et milieu moins 2 ans'!K$60)/100,0)</f>
        <v>27706</v>
      </c>
      <c r="G76" s="3">
        <v>55426</v>
      </c>
      <c r="H76" s="6">
        <f>ROUND(($B20*'[1]sexe et milieu moins 2 ans'!L$94)/100,0)</f>
        <v>18574</v>
      </c>
      <c r="I76" s="6">
        <f>ROUND(($C20*'[1]sexe et milieu moins 2 ans'!L$60)/100,0)</f>
        <v>17960</v>
      </c>
      <c r="J76" s="3">
        <v>36534</v>
      </c>
      <c r="K76" s="6">
        <f>ROUND(($B20*'[1]sexe et milieu moins 2 ans'!M$94)/100,0)</f>
        <v>10560</v>
      </c>
      <c r="L76" s="6">
        <f>ROUND(($C20*'[1]sexe et milieu moins 2 ans'!M$60)/100,0)</f>
        <v>10452</v>
      </c>
      <c r="M76" s="3">
        <v>21012</v>
      </c>
    </row>
    <row r="77" spans="1:13">
      <c r="A77" s="16">
        <v>2024</v>
      </c>
      <c r="B77" s="6">
        <f>ROUND(($B21*'[1]sexe et milieu moins 2 ans'!J$94)/100,0)</f>
        <v>20459</v>
      </c>
      <c r="C77" s="6">
        <f>ROUND(($C21*'[1]sexe et milieu moins 2 ans'!J$60)/100,0)</f>
        <v>20123</v>
      </c>
      <c r="D77" s="3">
        <v>40582</v>
      </c>
      <c r="E77" s="6">
        <f>ROUND(($B21*'[1]sexe et milieu moins 2 ans'!K$94)/100,0)</f>
        <v>26400</v>
      </c>
      <c r="F77" s="6">
        <f>ROUND(($C21*'[1]sexe et milieu moins 2 ans'!K$60)/100,0)</f>
        <v>26367</v>
      </c>
      <c r="G77" s="3">
        <v>52767</v>
      </c>
      <c r="H77" s="6">
        <f>ROUND(($B21*'[1]sexe et milieu moins 2 ans'!L$94)/100,0)</f>
        <v>17690</v>
      </c>
      <c r="I77" s="6">
        <f>ROUND(($C21*'[1]sexe et milieu moins 2 ans'!L$60)/100,0)</f>
        <v>17092</v>
      </c>
      <c r="J77" s="3">
        <v>34782</v>
      </c>
      <c r="K77" s="6">
        <f>ROUND(($B21*'[1]sexe et milieu moins 2 ans'!M$94)/100,0)</f>
        <v>10057</v>
      </c>
      <c r="L77" s="6">
        <f>ROUND(($C21*'[1]sexe et milieu moins 2 ans'!M$60)/100,0)</f>
        <v>9947</v>
      </c>
      <c r="M77" s="3">
        <v>20004</v>
      </c>
    </row>
    <row r="78" spans="1:13">
      <c r="A78" s="16">
        <v>2025</v>
      </c>
      <c r="B78" s="6">
        <f>ROUND(($B22*'[1]sexe et milieu moins 2 ans'!J$94)/100,0)</f>
        <v>19386</v>
      </c>
      <c r="C78" s="6">
        <f>ROUND(($C22*'[1]sexe et milieu moins 2 ans'!J$60)/100,0)</f>
        <v>19053</v>
      </c>
      <c r="D78" s="3">
        <v>38439</v>
      </c>
      <c r="E78" s="6">
        <f>ROUND(($B22*'[1]sexe et milieu moins 2 ans'!K$94)/100,0)</f>
        <v>25016</v>
      </c>
      <c r="F78" s="6">
        <f>ROUND(($C22*'[1]sexe et milieu moins 2 ans'!K$60)/100,0)</f>
        <v>24963</v>
      </c>
      <c r="G78" s="3">
        <v>49979</v>
      </c>
      <c r="H78" s="6">
        <f>ROUND(($B22*'[1]sexe et milieu moins 2 ans'!L$94)/100,0)</f>
        <v>16762</v>
      </c>
      <c r="I78" s="6">
        <f>ROUND(($C22*'[1]sexe et milieu moins 2 ans'!L$60)/100,0)</f>
        <v>16182</v>
      </c>
      <c r="J78" s="3">
        <v>32944</v>
      </c>
      <c r="K78" s="6">
        <f>ROUND(($B22*'[1]sexe et milieu moins 2 ans'!M$94)/100,0)</f>
        <v>9530</v>
      </c>
      <c r="L78" s="6">
        <f>ROUND(($C22*'[1]sexe et milieu moins 2 ans'!M$60)/100,0)</f>
        <v>9418</v>
      </c>
      <c r="M78" s="3">
        <v>18948</v>
      </c>
    </row>
    <row r="79" spans="1:13">
      <c r="A79" s="16">
        <v>2026</v>
      </c>
      <c r="B79" s="6">
        <f>ROUND(($B23*'[1]sexe et milieu moins 2 ans'!J$94)/100,0)</f>
        <v>19058</v>
      </c>
      <c r="C79" s="6">
        <f>ROUND(($C23*'[1]sexe et milieu moins 2 ans'!J$60)/100,0)</f>
        <v>18709</v>
      </c>
      <c r="D79" s="3">
        <v>37767</v>
      </c>
      <c r="E79" s="6">
        <f>ROUND(($B23*'[1]sexe et milieu moins 2 ans'!K$94)/100,0)</f>
        <v>24592</v>
      </c>
      <c r="F79" s="6">
        <f>ROUND(($C23*'[1]sexe et milieu moins 2 ans'!K$60)/100,0)</f>
        <v>24514</v>
      </c>
      <c r="G79" s="3">
        <v>49106</v>
      </c>
      <c r="H79" s="6">
        <f>ROUND(($B23*'[1]sexe et milieu moins 2 ans'!L$94)/100,0)</f>
        <v>16479</v>
      </c>
      <c r="I79" s="6">
        <f>ROUND(($C23*'[1]sexe et milieu moins 2 ans'!L$60)/100,0)</f>
        <v>15891</v>
      </c>
      <c r="J79" s="3">
        <v>32370</v>
      </c>
      <c r="K79" s="6">
        <f>ROUND(($B23*'[1]sexe et milieu moins 2 ans'!M$94)/100,0)</f>
        <v>9369</v>
      </c>
      <c r="L79" s="6">
        <f>ROUND(($C23*'[1]sexe et milieu moins 2 ans'!M$60)/100,0)</f>
        <v>9248</v>
      </c>
      <c r="M79" s="3">
        <v>18617</v>
      </c>
    </row>
    <row r="80" spans="1:13">
      <c r="A80" s="16">
        <v>2027</v>
      </c>
      <c r="B80" s="6">
        <f>ROUND(($B24*'[1]sexe et milieu moins 2 ans'!J$94)/100,0)</f>
        <v>19463</v>
      </c>
      <c r="C80" s="6">
        <f>ROUND(($C24*'[1]sexe et milieu moins 2 ans'!J$60)/100,0)</f>
        <v>19095</v>
      </c>
      <c r="D80" s="3">
        <v>38558</v>
      </c>
      <c r="E80" s="6">
        <f>ROUND(($B24*'[1]sexe et milieu moins 2 ans'!K$94)/100,0)</f>
        <v>25115</v>
      </c>
      <c r="F80" s="6">
        <f>ROUND(($C24*'[1]sexe et milieu moins 2 ans'!K$60)/100,0)</f>
        <v>25019</v>
      </c>
      <c r="G80" s="3">
        <v>50134</v>
      </c>
      <c r="H80" s="6">
        <f>ROUND(($B24*'[1]sexe et milieu moins 2 ans'!L$94)/100,0)</f>
        <v>16829</v>
      </c>
      <c r="I80" s="6">
        <f>ROUND(($C24*'[1]sexe et milieu moins 2 ans'!L$60)/100,0)</f>
        <v>16218</v>
      </c>
      <c r="J80" s="3">
        <v>33047</v>
      </c>
      <c r="K80" s="6">
        <f>ROUND(($B24*'[1]sexe et milieu moins 2 ans'!M$94)/100,0)</f>
        <v>9568</v>
      </c>
      <c r="L80" s="6">
        <f>ROUND(($C24*'[1]sexe et milieu moins 2 ans'!M$60)/100,0)</f>
        <v>9439</v>
      </c>
      <c r="M80" s="3">
        <v>19007</v>
      </c>
    </row>
    <row r="81" spans="1:13">
      <c r="A81" s="16">
        <v>2028</v>
      </c>
      <c r="B81" s="6">
        <f>ROUND(($B25*'[1]sexe et milieu moins 2 ans'!J$94)/100,0)</f>
        <v>19859</v>
      </c>
      <c r="C81" s="6">
        <f>ROUND(($C25*'[1]sexe et milieu moins 2 ans'!J$60)/100,0)</f>
        <v>19475</v>
      </c>
      <c r="D81" s="3">
        <v>39334</v>
      </c>
      <c r="E81" s="6">
        <f>ROUND(($B25*'[1]sexe et milieu moins 2 ans'!K$94)/100,0)</f>
        <v>25626</v>
      </c>
      <c r="F81" s="6">
        <f>ROUND(($C25*'[1]sexe et milieu moins 2 ans'!K$60)/100,0)</f>
        <v>25516</v>
      </c>
      <c r="G81" s="3">
        <v>51142</v>
      </c>
      <c r="H81" s="6">
        <f>ROUND(($B25*'[1]sexe et milieu moins 2 ans'!L$94)/100,0)</f>
        <v>17171</v>
      </c>
      <c r="I81" s="6">
        <f>ROUND(($C25*'[1]sexe et milieu moins 2 ans'!L$60)/100,0)</f>
        <v>16541</v>
      </c>
      <c r="J81" s="3">
        <v>33712</v>
      </c>
      <c r="K81" s="6">
        <f>ROUND(($B25*'[1]sexe et milieu moins 2 ans'!M$94)/100,0)</f>
        <v>9763</v>
      </c>
      <c r="L81" s="6">
        <f>ROUND(($C25*'[1]sexe et milieu moins 2 ans'!M$60)/100,0)</f>
        <v>9626</v>
      </c>
      <c r="M81" s="3">
        <v>19389</v>
      </c>
    </row>
    <row r="82" spans="1:13">
      <c r="A82" s="16">
        <v>2029</v>
      </c>
      <c r="B82" s="6">
        <f>ROUND(($B26*'[1]sexe et milieu moins 2 ans'!J$94)/100,0)</f>
        <v>20264</v>
      </c>
      <c r="C82" s="6">
        <f>ROUND(($C26*'[1]sexe et milieu moins 2 ans'!J$60)/100,0)</f>
        <v>19862</v>
      </c>
      <c r="D82" s="3">
        <v>40126</v>
      </c>
      <c r="E82" s="6">
        <f>ROUND(($B26*'[1]sexe et milieu moins 2 ans'!K$94)/100,0)</f>
        <v>26149</v>
      </c>
      <c r="F82" s="6">
        <f>ROUND(($C26*'[1]sexe et milieu moins 2 ans'!K$60)/100,0)</f>
        <v>26024</v>
      </c>
      <c r="G82" s="3">
        <v>52173</v>
      </c>
      <c r="H82" s="6">
        <f>ROUND(($B26*'[1]sexe et milieu moins 2 ans'!L$94)/100,0)</f>
        <v>17522</v>
      </c>
      <c r="I82" s="6">
        <f>ROUND(($C26*'[1]sexe et milieu moins 2 ans'!L$60)/100,0)</f>
        <v>16869</v>
      </c>
      <c r="J82" s="3">
        <v>34391</v>
      </c>
      <c r="K82" s="6">
        <f>ROUND(($B26*'[1]sexe et milieu moins 2 ans'!M$94)/100,0)</f>
        <v>9962</v>
      </c>
      <c r="L82" s="6">
        <f>ROUND(($C26*'[1]sexe et milieu moins 2 ans'!M$60)/100,0)</f>
        <v>9818</v>
      </c>
      <c r="M82" s="3">
        <v>19780</v>
      </c>
    </row>
    <row r="83" spans="1:13">
      <c r="A83" s="16">
        <v>2030</v>
      </c>
      <c r="B83" s="6">
        <f>ROUND(($B27*'[1]sexe et milieu moins 2 ans'!J$94)/100,0)</f>
        <v>20692</v>
      </c>
      <c r="C83" s="6">
        <f>ROUND(($C27*'[1]sexe et milieu moins 2 ans'!J$60)/100,0)</f>
        <v>20270</v>
      </c>
      <c r="D83" s="3">
        <v>40962</v>
      </c>
      <c r="E83" s="6">
        <f>ROUND(($B27*'[1]sexe et milieu moins 2 ans'!K$94)/100,0)</f>
        <v>26701</v>
      </c>
      <c r="F83" s="6">
        <f>ROUND(($C27*'[1]sexe et milieu moins 2 ans'!K$60)/100,0)</f>
        <v>26559</v>
      </c>
      <c r="G83" s="3">
        <v>53260</v>
      </c>
      <c r="H83" s="6">
        <f>ROUND(($B27*'[1]sexe et milieu moins 2 ans'!L$94)/100,0)</f>
        <v>17892</v>
      </c>
      <c r="I83" s="6">
        <f>ROUND(($C27*'[1]sexe et milieu moins 2 ans'!L$60)/100,0)</f>
        <v>17217</v>
      </c>
      <c r="J83" s="3">
        <v>35109</v>
      </c>
      <c r="K83" s="6">
        <f>ROUND(($B27*'[1]sexe et milieu moins 2 ans'!M$94)/100,0)</f>
        <v>10172</v>
      </c>
      <c r="L83" s="6">
        <f>ROUND(($C27*'[1]sexe et milieu moins 2 ans'!M$60)/100,0)</f>
        <v>10020</v>
      </c>
      <c r="M83" s="3">
        <v>20192</v>
      </c>
    </row>
    <row r="85" spans="1:13">
      <c r="A85" s="22" t="s">
        <v>0</v>
      </c>
      <c r="B85" s="23" t="s">
        <v>12</v>
      </c>
      <c r="C85" s="23"/>
      <c r="D85" s="23"/>
      <c r="E85" s="23" t="s">
        <v>13</v>
      </c>
      <c r="F85" s="23"/>
      <c r="G85" s="23"/>
      <c r="H85" s="23" t="s">
        <v>14</v>
      </c>
      <c r="I85" s="23"/>
      <c r="J85" s="23"/>
      <c r="K85" s="23" t="s">
        <v>15</v>
      </c>
      <c r="L85" s="23"/>
      <c r="M85" s="23"/>
    </row>
    <row r="86" spans="1:13">
      <c r="A86" s="22"/>
      <c r="B86" s="17" t="s">
        <v>24</v>
      </c>
      <c r="C86" s="17" t="s">
        <v>25</v>
      </c>
      <c r="D86" s="17" t="s">
        <v>26</v>
      </c>
      <c r="E86" s="17" t="s">
        <v>24</v>
      </c>
      <c r="F86" s="17" t="s">
        <v>25</v>
      </c>
      <c r="G86" s="17" t="s">
        <v>26</v>
      </c>
      <c r="H86" s="17" t="s">
        <v>24</v>
      </c>
      <c r="I86" s="17" t="s">
        <v>25</v>
      </c>
      <c r="J86" s="17" t="s">
        <v>26</v>
      </c>
      <c r="K86" s="17" t="s">
        <v>24</v>
      </c>
      <c r="L86" s="17" t="s">
        <v>25</v>
      </c>
      <c r="M86" s="17" t="s">
        <v>26</v>
      </c>
    </row>
    <row r="87" spans="1:13">
      <c r="A87" s="16">
        <v>2008</v>
      </c>
      <c r="B87" s="6">
        <f>ROUND(($B5*'[1]sexe et milieu moins 2 ans'!N$94)/100,0)</f>
        <v>26011</v>
      </c>
      <c r="C87" s="6">
        <f>ROUND(($C5*'[1]sexe et milieu moins 2 ans'!N$60)/100,0)</f>
        <v>26463</v>
      </c>
      <c r="D87" s="3">
        <v>52474</v>
      </c>
      <c r="E87" s="6">
        <f>ROUND(($B5*'[1]sexe et milieu moins 2 ans'!O$94)/100,0)</f>
        <v>8479</v>
      </c>
      <c r="F87" s="6">
        <f>ROUND(($C5*'[1]sexe et milieu moins 2 ans'!O$60)/100,0)</f>
        <v>8765</v>
      </c>
      <c r="G87" s="3">
        <v>17244</v>
      </c>
      <c r="H87" s="6">
        <f>ROUND(($B5*'[1]sexe et milieu moins 2 ans'!P$94)/100,0)</f>
        <v>24187</v>
      </c>
      <c r="I87" s="6">
        <f>ROUND(($C5*'[1]sexe et milieu moins 2 ans'!P$60)/100,0)</f>
        <v>24615</v>
      </c>
      <c r="J87" s="3">
        <v>48802</v>
      </c>
      <c r="K87" s="6">
        <f>ROUND(($B5*'[1]sexe et milieu moins 2 ans'!Q$94)/100,0)</f>
        <v>12831</v>
      </c>
      <c r="L87" s="6">
        <f>ROUND(($C5*'[1]sexe et milieu moins 2 ans'!Q$60)/100,0)</f>
        <v>12939</v>
      </c>
      <c r="M87" s="3">
        <v>25770</v>
      </c>
    </row>
    <row r="88" spans="1:13">
      <c r="A88" s="16">
        <v>2009</v>
      </c>
      <c r="B88" s="6">
        <f>ROUND(($B6*'[1]sexe et milieu moins 2 ans'!N$94)/100,0)</f>
        <v>26048</v>
      </c>
      <c r="C88" s="6">
        <f>ROUND(($C6*'[1]sexe et milieu moins 2 ans'!N$60)/100,0)</f>
        <v>26169</v>
      </c>
      <c r="D88" s="3">
        <v>52217</v>
      </c>
      <c r="E88" s="6">
        <f>ROUND(($B6*'[1]sexe et milieu moins 2 ans'!O$94)/100,0)</f>
        <v>8492</v>
      </c>
      <c r="F88" s="6">
        <f>ROUND(($C6*'[1]sexe et milieu moins 2 ans'!O$60)/100,0)</f>
        <v>8668</v>
      </c>
      <c r="G88" s="3">
        <v>17160</v>
      </c>
      <c r="H88" s="6">
        <f>ROUND(($B6*'[1]sexe et milieu moins 2 ans'!P$94)/100,0)</f>
        <v>24221</v>
      </c>
      <c r="I88" s="6">
        <f>ROUND(($C6*'[1]sexe et milieu moins 2 ans'!P$60)/100,0)</f>
        <v>24342</v>
      </c>
      <c r="J88" s="3">
        <v>48563</v>
      </c>
      <c r="K88" s="6">
        <f>ROUND(($B6*'[1]sexe et milieu moins 2 ans'!Q$94)/100,0)</f>
        <v>12849</v>
      </c>
      <c r="L88" s="6">
        <f>ROUND(($C6*'[1]sexe et milieu moins 2 ans'!Q$60)/100,0)</f>
        <v>12795</v>
      </c>
      <c r="M88" s="3">
        <v>25644</v>
      </c>
    </row>
    <row r="89" spans="1:13">
      <c r="A89" s="16">
        <v>2010</v>
      </c>
      <c r="B89" s="6">
        <f>ROUND(($B7*'[1]sexe et milieu moins 2 ans'!N$94)/100,0)</f>
        <v>26711</v>
      </c>
      <c r="C89" s="6">
        <f>ROUND(($C7*'[1]sexe et milieu moins 2 ans'!N$60)/100,0)</f>
        <v>26496</v>
      </c>
      <c r="D89" s="3">
        <v>53207</v>
      </c>
      <c r="E89" s="6">
        <f>ROUND(($B7*'[1]sexe et milieu moins 2 ans'!O$94)/100,0)</f>
        <v>8708</v>
      </c>
      <c r="F89" s="6">
        <f>ROUND(($C7*'[1]sexe et milieu moins 2 ans'!O$60)/100,0)</f>
        <v>8776</v>
      </c>
      <c r="G89" s="3">
        <v>17484</v>
      </c>
      <c r="H89" s="6">
        <f>ROUND(($B7*'[1]sexe et milieu moins 2 ans'!P$94)/100,0)</f>
        <v>24838</v>
      </c>
      <c r="I89" s="6">
        <f>ROUND(($C7*'[1]sexe et milieu moins 2 ans'!P$60)/100,0)</f>
        <v>24645</v>
      </c>
      <c r="J89" s="3">
        <v>49483</v>
      </c>
      <c r="K89" s="6">
        <f>ROUND(($B7*'[1]sexe et milieu moins 2 ans'!Q$94)/100,0)</f>
        <v>13176</v>
      </c>
      <c r="L89" s="6">
        <f>ROUND(($C7*'[1]sexe et milieu moins 2 ans'!Q$60)/100,0)</f>
        <v>12955</v>
      </c>
      <c r="M89" s="3">
        <v>26131</v>
      </c>
    </row>
    <row r="90" spans="1:13">
      <c r="A90" s="16">
        <v>2011</v>
      </c>
      <c r="B90" s="6">
        <f>ROUND(($B8*'[1]sexe et milieu moins 2 ans'!N$94)/100,0)</f>
        <v>27971</v>
      </c>
      <c r="C90" s="6">
        <f>ROUND(($C8*'[1]sexe et milieu moins 2 ans'!N$60)/100,0)</f>
        <v>27718</v>
      </c>
      <c r="D90" s="3">
        <v>55689</v>
      </c>
      <c r="E90" s="6">
        <f>ROUND(($B8*'[1]sexe et milieu moins 2 ans'!O$94)/100,0)</f>
        <v>9119</v>
      </c>
      <c r="F90" s="6">
        <f>ROUND(($C8*'[1]sexe et milieu moins 2 ans'!O$60)/100,0)</f>
        <v>9180</v>
      </c>
      <c r="G90" s="3">
        <v>18299</v>
      </c>
      <c r="H90" s="6">
        <f>ROUND(($B8*'[1]sexe et milieu moins 2 ans'!P$94)/100,0)</f>
        <v>26010</v>
      </c>
      <c r="I90" s="6">
        <f>ROUND(($C8*'[1]sexe et milieu moins 2 ans'!P$60)/100,0)</f>
        <v>25782</v>
      </c>
      <c r="J90" s="3">
        <v>51792</v>
      </c>
      <c r="K90" s="6">
        <f>ROUND(($B8*'[1]sexe et milieu moins 2 ans'!Q$94)/100,0)</f>
        <v>13798</v>
      </c>
      <c r="L90" s="6">
        <f>ROUND(($C8*'[1]sexe et milieu moins 2 ans'!Q$60)/100,0)</f>
        <v>13552</v>
      </c>
      <c r="M90" s="3">
        <v>27350</v>
      </c>
    </row>
    <row r="91" spans="1:13">
      <c r="A91" s="16">
        <v>2012</v>
      </c>
      <c r="B91" s="6">
        <f>ROUND(($B9*'[1]sexe et milieu moins 2 ans'!N$94)/100,0)</f>
        <v>29263</v>
      </c>
      <c r="C91" s="6">
        <f>ROUND(($C9*'[1]sexe et milieu moins 2 ans'!N$60)/100,0)</f>
        <v>28969</v>
      </c>
      <c r="D91" s="3">
        <v>58232</v>
      </c>
      <c r="E91" s="6">
        <f>ROUND(($B9*'[1]sexe et milieu moins 2 ans'!O$94)/100,0)</f>
        <v>9540</v>
      </c>
      <c r="F91" s="6">
        <f>ROUND(($C9*'[1]sexe et milieu moins 2 ans'!O$60)/100,0)</f>
        <v>9595</v>
      </c>
      <c r="G91" s="3">
        <v>19135</v>
      </c>
      <c r="H91" s="6">
        <f>ROUND(($B9*'[1]sexe et milieu moins 2 ans'!P$94)/100,0)</f>
        <v>27212</v>
      </c>
      <c r="I91" s="6">
        <f>ROUND(($C9*'[1]sexe et milieu moins 2 ans'!P$60)/100,0)</f>
        <v>26946</v>
      </c>
      <c r="J91" s="3">
        <v>54158</v>
      </c>
      <c r="K91" s="6">
        <f>ROUND(($B9*'[1]sexe et milieu moins 2 ans'!Q$94)/100,0)</f>
        <v>14435</v>
      </c>
      <c r="L91" s="6">
        <f>ROUND(($C9*'[1]sexe et milieu moins 2 ans'!Q$60)/100,0)</f>
        <v>14164</v>
      </c>
      <c r="M91" s="3">
        <v>28599</v>
      </c>
    </row>
    <row r="92" spans="1:13">
      <c r="A92" s="16">
        <v>2013</v>
      </c>
      <c r="B92" s="6">
        <f>ROUND(($B10*'[1]sexe et milieu moins 2 ans'!N$94)/100,0)</f>
        <v>30549</v>
      </c>
      <c r="C92" s="6">
        <f>ROUND(($C10*'[1]sexe et milieu moins 2 ans'!N$60)/100,0)</f>
        <v>30212</v>
      </c>
      <c r="D92" s="3">
        <v>60761</v>
      </c>
      <c r="E92" s="6">
        <f>ROUND(($B10*'[1]sexe et milieu moins 2 ans'!O$94)/100,0)</f>
        <v>9959</v>
      </c>
      <c r="F92" s="6">
        <f>ROUND(($C10*'[1]sexe et milieu moins 2 ans'!O$60)/100,0)</f>
        <v>10006</v>
      </c>
      <c r="G92" s="3">
        <v>19965</v>
      </c>
      <c r="H92" s="6">
        <f>ROUND(($B10*'[1]sexe et milieu moins 2 ans'!P$94)/100,0)</f>
        <v>28407</v>
      </c>
      <c r="I92" s="6">
        <f>ROUND(($C10*'[1]sexe et milieu moins 2 ans'!P$60)/100,0)</f>
        <v>28102</v>
      </c>
      <c r="J92" s="3">
        <v>56509</v>
      </c>
      <c r="K92" s="6">
        <f>ROUND(($B10*'[1]sexe et milieu moins 2 ans'!Q$94)/100,0)</f>
        <v>15069</v>
      </c>
      <c r="L92" s="6">
        <f>ROUND(($C10*'[1]sexe et milieu moins 2 ans'!Q$60)/100,0)</f>
        <v>14772</v>
      </c>
      <c r="M92" s="3">
        <v>29841</v>
      </c>
    </row>
    <row r="93" spans="1:13">
      <c r="A93" s="16">
        <v>2014</v>
      </c>
      <c r="B93" s="6">
        <f>ROUND(($B11*'[1]sexe et milieu moins 2 ans'!N$94)/100,0)</f>
        <v>31785</v>
      </c>
      <c r="C93" s="6">
        <f>ROUND(($C11*'[1]sexe et milieu moins 2 ans'!N$60)/100,0)</f>
        <v>31403</v>
      </c>
      <c r="D93" s="3">
        <v>63188</v>
      </c>
      <c r="E93" s="6">
        <f>ROUND(($B11*'[1]sexe et milieu moins 2 ans'!O$94)/100,0)</f>
        <v>10362</v>
      </c>
      <c r="F93" s="6">
        <f>ROUND(($C11*'[1]sexe et milieu moins 2 ans'!O$60)/100,0)</f>
        <v>10401</v>
      </c>
      <c r="G93" s="3">
        <v>20763</v>
      </c>
      <c r="H93" s="6">
        <f>ROUND(($B11*'[1]sexe et milieu moins 2 ans'!P$94)/100,0)</f>
        <v>29557</v>
      </c>
      <c r="I93" s="6">
        <f>ROUND(($C11*'[1]sexe et milieu moins 2 ans'!P$60)/100,0)</f>
        <v>29210</v>
      </c>
      <c r="J93" s="3">
        <v>58767</v>
      </c>
      <c r="K93" s="6">
        <f>ROUND(($B11*'[1]sexe et milieu moins 2 ans'!Q$94)/100,0)</f>
        <v>15679</v>
      </c>
      <c r="L93" s="6">
        <f>ROUND(($C11*'[1]sexe et milieu moins 2 ans'!Q$60)/100,0)</f>
        <v>15354</v>
      </c>
      <c r="M93" s="3">
        <v>31033</v>
      </c>
    </row>
    <row r="94" spans="1:13">
      <c r="A94" s="16">
        <v>2015</v>
      </c>
      <c r="B94" s="6">
        <f>ROUND(($B12*'[1]sexe et milieu moins 2 ans'!N$94)/100,0)</f>
        <v>32965</v>
      </c>
      <c r="C94" s="6">
        <f>ROUND(($C12*'[1]sexe et milieu moins 2 ans'!N$60)/100,0)</f>
        <v>32535</v>
      </c>
      <c r="D94" s="3">
        <v>65500</v>
      </c>
      <c r="E94" s="6">
        <f>ROUND(($B12*'[1]sexe et milieu moins 2 ans'!O$94)/100,0)</f>
        <v>10747</v>
      </c>
      <c r="F94" s="6">
        <f>ROUND(($C12*'[1]sexe et milieu moins 2 ans'!O$60)/100,0)</f>
        <v>10776</v>
      </c>
      <c r="G94" s="3">
        <v>21523</v>
      </c>
      <c r="H94" s="6">
        <f>ROUND(($B12*'[1]sexe et milieu moins 2 ans'!P$94)/100,0)</f>
        <v>30654</v>
      </c>
      <c r="I94" s="6">
        <f>ROUND(($C12*'[1]sexe et milieu moins 2 ans'!P$60)/100,0)</f>
        <v>30263</v>
      </c>
      <c r="J94" s="3">
        <v>60917</v>
      </c>
      <c r="K94" s="6">
        <f>ROUND(($B12*'[1]sexe et milieu moins 2 ans'!Q$94)/100,0)</f>
        <v>16261</v>
      </c>
      <c r="L94" s="6">
        <f>ROUND(($C12*'[1]sexe et milieu moins 2 ans'!Q$60)/100,0)</f>
        <v>15908</v>
      </c>
      <c r="M94" s="3">
        <v>32169</v>
      </c>
    </row>
    <row r="95" spans="1:13">
      <c r="A95" s="16">
        <v>2016</v>
      </c>
      <c r="B95" s="6">
        <f>ROUND(($B13*'[1]sexe et milieu moins 2 ans'!N$94)/100,0)</f>
        <v>33459</v>
      </c>
      <c r="C95" s="6">
        <f>ROUND(($C13*'[1]sexe et milieu moins 2 ans'!N$60)/100,0)</f>
        <v>32990</v>
      </c>
      <c r="D95" s="3">
        <v>66449</v>
      </c>
      <c r="E95" s="6">
        <f>ROUND(($B13*'[1]sexe et milieu moins 2 ans'!O$94)/100,0)</f>
        <v>10908</v>
      </c>
      <c r="F95" s="6">
        <f>ROUND(($C13*'[1]sexe et milieu moins 2 ans'!O$60)/100,0)</f>
        <v>10927</v>
      </c>
      <c r="G95" s="3">
        <v>21835</v>
      </c>
      <c r="H95" s="6">
        <f>ROUND(($B13*'[1]sexe et milieu moins 2 ans'!P$94)/100,0)</f>
        <v>31113</v>
      </c>
      <c r="I95" s="6">
        <f>ROUND(($C13*'[1]sexe et milieu moins 2 ans'!P$60)/100,0)</f>
        <v>30687</v>
      </c>
      <c r="J95" s="3">
        <v>61800</v>
      </c>
      <c r="K95" s="6">
        <f>ROUND(($B13*'[1]sexe et milieu moins 2 ans'!Q$94)/100,0)</f>
        <v>16505</v>
      </c>
      <c r="L95" s="6">
        <f>ROUND(($C13*'[1]sexe et milieu moins 2 ans'!Q$60)/100,0)</f>
        <v>16130</v>
      </c>
      <c r="M95" s="3">
        <v>32635</v>
      </c>
    </row>
    <row r="96" spans="1:13">
      <c r="A96" s="16">
        <v>2017</v>
      </c>
      <c r="B96" s="6">
        <f>ROUND(($B14*'[1]sexe et milieu moins 2 ans'!N$94)/100,0)</f>
        <v>33231</v>
      </c>
      <c r="C96" s="6">
        <f>ROUND(($C14*'[1]sexe et milieu moins 2 ans'!N$60)/100,0)</f>
        <v>32735</v>
      </c>
      <c r="D96" s="3">
        <v>65966</v>
      </c>
      <c r="E96" s="6">
        <f>ROUND(($B14*'[1]sexe et milieu moins 2 ans'!O$94)/100,0)</f>
        <v>10833</v>
      </c>
      <c r="F96" s="6">
        <f>ROUND(($C14*'[1]sexe et milieu moins 2 ans'!O$60)/100,0)</f>
        <v>10842</v>
      </c>
      <c r="G96" s="3">
        <v>21675</v>
      </c>
      <c r="H96" s="6">
        <f>ROUND(($B14*'[1]sexe et milieu moins 2 ans'!P$94)/100,0)</f>
        <v>30901</v>
      </c>
      <c r="I96" s="6">
        <f>ROUND(($C14*'[1]sexe et milieu moins 2 ans'!P$60)/100,0)</f>
        <v>30449</v>
      </c>
      <c r="J96" s="3">
        <v>61350</v>
      </c>
      <c r="K96" s="6">
        <f>ROUND(($B14*'[1]sexe et milieu moins 2 ans'!Q$94)/100,0)</f>
        <v>16393</v>
      </c>
      <c r="L96" s="6">
        <f>ROUND(($C14*'[1]sexe et milieu moins 2 ans'!Q$60)/100,0)</f>
        <v>16006</v>
      </c>
      <c r="M96" s="3">
        <v>32399</v>
      </c>
    </row>
    <row r="97" spans="1:13">
      <c r="A97" s="16">
        <v>2018</v>
      </c>
      <c r="B97" s="6">
        <f>ROUND(($B15*'[1]sexe et milieu moins 2 ans'!N$94)/100,0)</f>
        <v>32809</v>
      </c>
      <c r="C97" s="6">
        <f>ROUND(($C15*'[1]sexe et milieu moins 2 ans'!N$60)/100,0)</f>
        <v>32295</v>
      </c>
      <c r="D97" s="3">
        <v>65104</v>
      </c>
      <c r="E97" s="6">
        <f>ROUND(($B15*'[1]sexe et milieu moins 2 ans'!O$94)/100,0)</f>
        <v>10696</v>
      </c>
      <c r="F97" s="6">
        <f>ROUND(($C15*'[1]sexe et milieu moins 2 ans'!O$60)/100,0)</f>
        <v>10696</v>
      </c>
      <c r="G97" s="3">
        <v>21392</v>
      </c>
      <c r="H97" s="6">
        <f>ROUND(($B15*'[1]sexe et milieu moins 2 ans'!P$94)/100,0)</f>
        <v>30509</v>
      </c>
      <c r="I97" s="6">
        <f>ROUND(($C15*'[1]sexe et milieu moins 2 ans'!P$60)/100,0)</f>
        <v>30039</v>
      </c>
      <c r="J97" s="3">
        <v>60548</v>
      </c>
      <c r="K97" s="6">
        <f>ROUND(($B15*'[1]sexe et milieu moins 2 ans'!Q$94)/100,0)</f>
        <v>16184</v>
      </c>
      <c r="L97" s="6">
        <f>ROUND(($C15*'[1]sexe et milieu moins 2 ans'!Q$60)/100,0)</f>
        <v>15790</v>
      </c>
      <c r="M97" s="3">
        <v>31974</v>
      </c>
    </row>
    <row r="98" spans="1:13">
      <c r="A98" s="16">
        <v>2019</v>
      </c>
      <c r="B98" s="6">
        <f>ROUND(($B16*'[1]sexe et milieu moins 2 ans'!N$94)/100,0)</f>
        <v>32193</v>
      </c>
      <c r="C98" s="6">
        <f>ROUND(($C16*'[1]sexe et milieu moins 2 ans'!N$60)/100,0)</f>
        <v>31663</v>
      </c>
      <c r="D98" s="3">
        <v>63856</v>
      </c>
      <c r="E98" s="6">
        <f>ROUND(($B16*'[1]sexe et milieu moins 2 ans'!O$94)/100,0)</f>
        <v>10495</v>
      </c>
      <c r="F98" s="6">
        <f>ROUND(($C16*'[1]sexe et milieu moins 2 ans'!O$60)/100,0)</f>
        <v>10487</v>
      </c>
      <c r="G98" s="3">
        <v>20982</v>
      </c>
      <c r="H98" s="6">
        <f>ROUND(($B16*'[1]sexe et milieu moins 2 ans'!P$94)/100,0)</f>
        <v>29936</v>
      </c>
      <c r="I98" s="6">
        <f>ROUND(($C16*'[1]sexe et milieu moins 2 ans'!P$60)/100,0)</f>
        <v>29452</v>
      </c>
      <c r="J98" s="3">
        <v>59388</v>
      </c>
      <c r="K98" s="6">
        <f>ROUND(($B16*'[1]sexe et milieu moins 2 ans'!Q$94)/100,0)</f>
        <v>15880</v>
      </c>
      <c r="L98" s="6">
        <f>ROUND(($C16*'[1]sexe et milieu moins 2 ans'!Q$60)/100,0)</f>
        <v>15481</v>
      </c>
      <c r="M98" s="3">
        <v>31361</v>
      </c>
    </row>
    <row r="99" spans="1:13">
      <c r="A99" s="16">
        <v>2020</v>
      </c>
      <c r="B99" s="6">
        <f>ROUND(($B17*'[1]sexe et milieu moins 2 ans'!N$94)/100,0)</f>
        <v>31398</v>
      </c>
      <c r="C99" s="6">
        <f>ROUND(($C17*'[1]sexe et milieu moins 2 ans'!N$60)/100,0)</f>
        <v>30857</v>
      </c>
      <c r="D99" s="3">
        <v>62255</v>
      </c>
      <c r="E99" s="6">
        <f>ROUND(($B17*'[1]sexe et milieu moins 2 ans'!O$94)/100,0)</f>
        <v>10236</v>
      </c>
      <c r="F99" s="6">
        <f>ROUND(($C17*'[1]sexe et milieu moins 2 ans'!O$60)/100,0)</f>
        <v>10220</v>
      </c>
      <c r="G99" s="3">
        <v>20456</v>
      </c>
      <c r="H99" s="6">
        <f>ROUND(($B17*'[1]sexe et milieu moins 2 ans'!P$94)/100,0)</f>
        <v>29197</v>
      </c>
      <c r="I99" s="6">
        <f>ROUND(($C17*'[1]sexe et milieu moins 2 ans'!P$60)/100,0)</f>
        <v>28702</v>
      </c>
      <c r="J99" s="3">
        <v>57899</v>
      </c>
      <c r="K99" s="6">
        <f>ROUND(($B17*'[1]sexe et milieu moins 2 ans'!Q$94)/100,0)</f>
        <v>15488</v>
      </c>
      <c r="L99" s="6">
        <f>ROUND(($C17*'[1]sexe et milieu moins 2 ans'!Q$60)/100,0)</f>
        <v>15088</v>
      </c>
      <c r="M99" s="3">
        <v>30576</v>
      </c>
    </row>
    <row r="100" spans="1:13">
      <c r="A100" s="16">
        <v>2021</v>
      </c>
      <c r="B100" s="6">
        <f>ROUND(($B18*'[1]sexe et milieu moins 2 ans'!N$94)/100,0)</f>
        <v>30438</v>
      </c>
      <c r="C100" s="6">
        <f>ROUND(($C18*'[1]sexe et milieu moins 2 ans'!N$60)/100,0)</f>
        <v>29891</v>
      </c>
      <c r="D100" s="3">
        <v>60329</v>
      </c>
      <c r="E100" s="6">
        <f>ROUND(($B18*'[1]sexe et milieu moins 2 ans'!O$94)/100,0)</f>
        <v>9923</v>
      </c>
      <c r="F100" s="6">
        <f>ROUND(($C18*'[1]sexe et milieu moins 2 ans'!O$60)/100,0)</f>
        <v>9900</v>
      </c>
      <c r="G100" s="3">
        <v>19823</v>
      </c>
      <c r="H100" s="6">
        <f>ROUND(($B18*'[1]sexe et milieu moins 2 ans'!P$94)/100,0)</f>
        <v>28304</v>
      </c>
      <c r="I100" s="6">
        <f>ROUND(($C18*'[1]sexe et milieu moins 2 ans'!P$60)/100,0)</f>
        <v>27803</v>
      </c>
      <c r="J100" s="3">
        <v>56107</v>
      </c>
      <c r="K100" s="6">
        <f>ROUND(($B18*'[1]sexe et milieu moins 2 ans'!Q$94)/100,0)</f>
        <v>15015</v>
      </c>
      <c r="L100" s="6">
        <f>ROUND(($C18*'[1]sexe et milieu moins 2 ans'!Q$60)/100,0)</f>
        <v>14615</v>
      </c>
      <c r="M100" s="3">
        <v>29630</v>
      </c>
    </row>
    <row r="101" spans="1:13">
      <c r="A101" s="11" t="s">
        <v>30</v>
      </c>
      <c r="B101" s="11"/>
      <c r="C101" s="11"/>
      <c r="D101" s="12"/>
      <c r="E101" s="12"/>
      <c r="F101" s="6"/>
      <c r="G101" s="3"/>
      <c r="H101" s="6"/>
      <c r="I101" s="6"/>
      <c r="J101" s="3"/>
      <c r="K101" s="6"/>
      <c r="L101" s="6"/>
      <c r="M101" s="3"/>
    </row>
    <row r="102" spans="1:13">
      <c r="A102" s="16"/>
      <c r="B102" s="6"/>
      <c r="C102" s="6"/>
      <c r="D102" s="3"/>
      <c r="E102" s="6"/>
      <c r="F102" s="6"/>
      <c r="G102" s="3"/>
      <c r="H102" s="6"/>
      <c r="I102" s="6"/>
      <c r="J102" s="3"/>
      <c r="K102" s="6"/>
      <c r="L102" s="6"/>
      <c r="M102" s="3"/>
    </row>
    <row r="103" spans="1:13">
      <c r="A103" s="22" t="s">
        <v>0</v>
      </c>
      <c r="B103" s="23" t="s">
        <v>12</v>
      </c>
      <c r="C103" s="23"/>
      <c r="D103" s="23"/>
      <c r="E103" s="23" t="s">
        <v>13</v>
      </c>
      <c r="F103" s="23"/>
      <c r="G103" s="23"/>
      <c r="H103" s="23" t="s">
        <v>14</v>
      </c>
      <c r="I103" s="23"/>
      <c r="J103" s="23"/>
      <c r="K103" s="23" t="s">
        <v>15</v>
      </c>
      <c r="L103" s="23"/>
      <c r="M103" s="23"/>
    </row>
    <row r="104" spans="1:13">
      <c r="A104" s="22"/>
      <c r="B104" s="17" t="s">
        <v>24</v>
      </c>
      <c r="C104" s="17" t="s">
        <v>25</v>
      </c>
      <c r="D104" s="17" t="s">
        <v>26</v>
      </c>
      <c r="E104" s="17" t="s">
        <v>24</v>
      </c>
      <c r="F104" s="17" t="s">
        <v>25</v>
      </c>
      <c r="G104" s="17" t="s">
        <v>26</v>
      </c>
      <c r="H104" s="17" t="s">
        <v>24</v>
      </c>
      <c r="I104" s="17" t="s">
        <v>25</v>
      </c>
      <c r="J104" s="17" t="s">
        <v>26</v>
      </c>
      <c r="K104" s="17" t="s">
        <v>24</v>
      </c>
      <c r="L104" s="17" t="s">
        <v>25</v>
      </c>
      <c r="M104" s="17" t="s">
        <v>26</v>
      </c>
    </row>
    <row r="105" spans="1:13">
      <c r="A105" s="16">
        <v>2022</v>
      </c>
      <c r="B105" s="6">
        <f>ROUND(($B19*'[1]sexe et milieu moins 2 ans'!N$94)/100,0)</f>
        <v>29327</v>
      </c>
      <c r="C105" s="6">
        <f>ROUND(($C19*'[1]sexe et milieu moins 2 ans'!N$60)/100,0)</f>
        <v>28777</v>
      </c>
      <c r="D105" s="3">
        <v>58104</v>
      </c>
      <c r="E105" s="6">
        <f>ROUND(($B19*'[1]sexe et milieu moins 2 ans'!O$94)/100,0)</f>
        <v>9561</v>
      </c>
      <c r="F105" s="6">
        <f>ROUND(($C19*'[1]sexe et milieu moins 2 ans'!O$60)/100,0)</f>
        <v>9531</v>
      </c>
      <c r="G105" s="3">
        <v>19092</v>
      </c>
      <c r="H105" s="6">
        <f>ROUND(($B19*'[1]sexe et milieu moins 2 ans'!P$94)/100,0)</f>
        <v>27271</v>
      </c>
      <c r="I105" s="6">
        <f>ROUND(($C19*'[1]sexe et milieu moins 2 ans'!P$60)/100,0)</f>
        <v>26767</v>
      </c>
      <c r="J105" s="3">
        <v>54038</v>
      </c>
      <c r="K105" s="6">
        <f>ROUND(($B19*'[1]sexe et milieu moins 2 ans'!Q$94)/100,0)</f>
        <v>14466</v>
      </c>
      <c r="L105" s="6">
        <f>ROUND(($C19*'[1]sexe et milieu moins 2 ans'!Q$60)/100,0)</f>
        <v>14070</v>
      </c>
      <c r="M105" s="3">
        <v>28536</v>
      </c>
    </row>
    <row r="106" spans="1:13">
      <c r="A106" s="16">
        <v>2023</v>
      </c>
      <c r="B106" s="6">
        <f>ROUND(($B20*'[1]sexe et milieu moins 2 ans'!N$94)/100,0)</f>
        <v>28082</v>
      </c>
      <c r="C106" s="6">
        <f>ROUND(($C20*'[1]sexe et milieu moins 2 ans'!N$60)/100,0)</f>
        <v>27534</v>
      </c>
      <c r="D106" s="3">
        <v>55616</v>
      </c>
      <c r="E106" s="6">
        <f>ROUND(($B20*'[1]sexe et milieu moins 2 ans'!O$94)/100,0)</f>
        <v>9155</v>
      </c>
      <c r="F106" s="6">
        <f>ROUND(($C20*'[1]sexe et milieu moins 2 ans'!O$60)/100,0)</f>
        <v>9120</v>
      </c>
      <c r="G106" s="3">
        <v>18275</v>
      </c>
      <c r="H106" s="6">
        <f>ROUND(($B20*'[1]sexe et milieu moins 2 ans'!P$94)/100,0)</f>
        <v>26113</v>
      </c>
      <c r="I106" s="6">
        <f>ROUND(($C20*'[1]sexe et milieu moins 2 ans'!P$60)/100,0)</f>
        <v>25611</v>
      </c>
      <c r="J106" s="3">
        <v>51724</v>
      </c>
      <c r="K106" s="6">
        <f>ROUND(($B20*'[1]sexe et milieu moins 2 ans'!Q$94)/100,0)</f>
        <v>13852</v>
      </c>
      <c r="L106" s="6">
        <f>ROUND(($C20*'[1]sexe et milieu moins 2 ans'!Q$60)/100,0)</f>
        <v>13463</v>
      </c>
      <c r="M106" s="3">
        <v>27315</v>
      </c>
    </row>
    <row r="107" spans="1:13">
      <c r="A107" s="16">
        <v>2024</v>
      </c>
      <c r="B107" s="6">
        <f>ROUND(($B21*'[1]sexe et milieu moins 2 ans'!N$94)/100,0)</f>
        <v>26745</v>
      </c>
      <c r="C107" s="6">
        <f>ROUND(($C21*'[1]sexe et milieu moins 2 ans'!N$60)/100,0)</f>
        <v>26203</v>
      </c>
      <c r="D107" s="3">
        <v>52948</v>
      </c>
      <c r="E107" s="6">
        <f>ROUND(($B21*'[1]sexe et milieu moins 2 ans'!O$94)/100,0)</f>
        <v>8719</v>
      </c>
      <c r="F107" s="6">
        <f>ROUND(($C21*'[1]sexe et milieu moins 2 ans'!O$60)/100,0)</f>
        <v>8679</v>
      </c>
      <c r="G107" s="3">
        <v>17398</v>
      </c>
      <c r="H107" s="6">
        <f>ROUND(($B21*'[1]sexe et milieu moins 2 ans'!P$94)/100,0)</f>
        <v>24870</v>
      </c>
      <c r="I107" s="6">
        <f>ROUND(($C21*'[1]sexe et milieu moins 2 ans'!P$60)/100,0)</f>
        <v>24373</v>
      </c>
      <c r="J107" s="3">
        <v>49243</v>
      </c>
      <c r="K107" s="6">
        <f>ROUND(($B21*'[1]sexe et milieu moins 2 ans'!Q$94)/100,0)</f>
        <v>13193</v>
      </c>
      <c r="L107" s="6">
        <f>ROUND(($C21*'[1]sexe et milieu moins 2 ans'!Q$60)/100,0)</f>
        <v>12812</v>
      </c>
      <c r="M107" s="3">
        <v>26005</v>
      </c>
    </row>
    <row r="108" spans="1:13">
      <c r="A108" s="16">
        <v>2025</v>
      </c>
      <c r="B108" s="6">
        <f>ROUND(($B22*'[1]sexe et milieu moins 2 ans'!N$94)/100,0)</f>
        <v>25342</v>
      </c>
      <c r="C108" s="6">
        <f>ROUND(($C22*'[1]sexe et milieu moins 2 ans'!N$60)/100,0)</f>
        <v>24808</v>
      </c>
      <c r="D108" s="3">
        <v>50150</v>
      </c>
      <c r="E108" s="6">
        <f>ROUND(($B22*'[1]sexe et milieu moins 2 ans'!O$94)/100,0)</f>
        <v>8262</v>
      </c>
      <c r="F108" s="6">
        <f>ROUND(($C22*'[1]sexe et milieu moins 2 ans'!O$60)/100,0)</f>
        <v>8217</v>
      </c>
      <c r="G108" s="3">
        <v>16479</v>
      </c>
      <c r="H108" s="6">
        <f>ROUND(($B22*'[1]sexe et milieu moins 2 ans'!P$94)/100,0)</f>
        <v>23566</v>
      </c>
      <c r="I108" s="6">
        <f>ROUND(($C22*'[1]sexe et milieu moins 2 ans'!P$60)/100,0)</f>
        <v>23076</v>
      </c>
      <c r="J108" s="3">
        <v>46642</v>
      </c>
      <c r="K108" s="6">
        <f>ROUND(($B22*'[1]sexe et milieu moins 2 ans'!Q$94)/100,0)</f>
        <v>12501</v>
      </c>
      <c r="L108" s="6">
        <f>ROUND(($C22*'[1]sexe et milieu moins 2 ans'!Q$60)/100,0)</f>
        <v>12130</v>
      </c>
      <c r="M108" s="3">
        <v>24631</v>
      </c>
    </row>
    <row r="109" spans="1:13">
      <c r="A109" s="16">
        <v>2026</v>
      </c>
      <c r="B109" s="6">
        <f>ROUND(($B23*'[1]sexe et milieu moins 2 ans'!N$94)/100,0)</f>
        <v>24913</v>
      </c>
      <c r="C109" s="6">
        <f>ROUND(($C23*'[1]sexe et milieu moins 2 ans'!N$60)/100,0)</f>
        <v>24361</v>
      </c>
      <c r="D109" s="3">
        <v>49274</v>
      </c>
      <c r="E109" s="6">
        <f>ROUND(($B23*'[1]sexe et milieu moins 2 ans'!O$94)/100,0)</f>
        <v>8122</v>
      </c>
      <c r="F109" s="6">
        <f>ROUND(($C23*'[1]sexe et milieu moins 2 ans'!O$60)/100,0)</f>
        <v>8069</v>
      </c>
      <c r="G109" s="3">
        <v>16191</v>
      </c>
      <c r="H109" s="6">
        <f>ROUND(($B23*'[1]sexe et milieu moins 2 ans'!P$94)/100,0)</f>
        <v>23167</v>
      </c>
      <c r="I109" s="6">
        <f>ROUND(($C23*'[1]sexe et milieu moins 2 ans'!P$60)/100,0)</f>
        <v>22660</v>
      </c>
      <c r="J109" s="3">
        <v>45827</v>
      </c>
      <c r="K109" s="6">
        <f>ROUND(($B23*'[1]sexe et milieu moins 2 ans'!Q$94)/100,0)</f>
        <v>12289</v>
      </c>
      <c r="L109" s="6">
        <f>ROUND(($C23*'[1]sexe et milieu moins 2 ans'!Q$60)/100,0)</f>
        <v>11911</v>
      </c>
      <c r="M109" s="3">
        <v>24200</v>
      </c>
    </row>
    <row r="110" spans="1:13">
      <c r="A110" s="16">
        <v>2027</v>
      </c>
      <c r="B110" s="6">
        <f>ROUND(($B24*'[1]sexe et milieu moins 2 ans'!N$94)/100,0)</f>
        <v>25443</v>
      </c>
      <c r="C110" s="6">
        <f>ROUND(($C24*'[1]sexe et milieu moins 2 ans'!N$60)/100,0)</f>
        <v>24864</v>
      </c>
      <c r="D110" s="3">
        <v>50307</v>
      </c>
      <c r="E110" s="6">
        <f>ROUND(($B24*'[1]sexe et milieu moins 2 ans'!O$94)/100,0)</f>
        <v>8295</v>
      </c>
      <c r="F110" s="6">
        <f>ROUND(($C24*'[1]sexe et milieu moins 2 ans'!O$60)/100,0)</f>
        <v>8235</v>
      </c>
      <c r="G110" s="3">
        <v>16530</v>
      </c>
      <c r="H110" s="6">
        <f>ROUND(($B24*'[1]sexe et milieu moins 2 ans'!P$94)/100,0)</f>
        <v>23660</v>
      </c>
      <c r="I110" s="6">
        <f>ROUND(($C24*'[1]sexe et milieu moins 2 ans'!P$60)/100,0)</f>
        <v>23128</v>
      </c>
      <c r="J110" s="3">
        <v>46788</v>
      </c>
      <c r="K110" s="6">
        <f>ROUND(($B24*'[1]sexe et milieu moins 2 ans'!Q$94)/100,0)</f>
        <v>12551</v>
      </c>
      <c r="L110" s="6">
        <f>ROUND(($C24*'[1]sexe et milieu moins 2 ans'!Q$60)/100,0)</f>
        <v>12157</v>
      </c>
      <c r="M110" s="3">
        <v>24708</v>
      </c>
    </row>
    <row r="111" spans="1:13">
      <c r="A111" s="16">
        <v>2028</v>
      </c>
      <c r="B111" s="6">
        <f>ROUND(($B25*'[1]sexe et milieu moins 2 ans'!N$94)/100,0)</f>
        <v>25961</v>
      </c>
      <c r="C111" s="6">
        <f>ROUND(($C25*'[1]sexe et milieu moins 2 ans'!N$60)/100,0)</f>
        <v>25358</v>
      </c>
      <c r="D111" s="3">
        <v>51319</v>
      </c>
      <c r="E111" s="6">
        <f>ROUND(($B25*'[1]sexe et milieu moins 2 ans'!O$94)/100,0)</f>
        <v>8463</v>
      </c>
      <c r="F111" s="6">
        <f>ROUND(($C25*'[1]sexe et milieu moins 2 ans'!O$60)/100,0)</f>
        <v>8399</v>
      </c>
      <c r="G111" s="3">
        <v>16862</v>
      </c>
      <c r="H111" s="6">
        <f>ROUND(($B25*'[1]sexe et milieu moins 2 ans'!P$94)/100,0)</f>
        <v>24141</v>
      </c>
      <c r="I111" s="6">
        <f>ROUND(($C25*'[1]sexe et milieu moins 2 ans'!P$60)/100,0)</f>
        <v>23587</v>
      </c>
      <c r="J111" s="3">
        <v>47728</v>
      </c>
      <c r="K111" s="6">
        <f>ROUND(($B25*'[1]sexe et milieu moins 2 ans'!Q$94)/100,0)</f>
        <v>12806</v>
      </c>
      <c r="L111" s="6">
        <f>ROUND(($C25*'[1]sexe et milieu moins 2 ans'!Q$60)/100,0)</f>
        <v>12399</v>
      </c>
      <c r="M111" s="3">
        <v>25205</v>
      </c>
    </row>
    <row r="112" spans="1:13">
      <c r="A112" s="16">
        <v>2029</v>
      </c>
      <c r="B112" s="6">
        <f>ROUND(($B26*'[1]sexe et milieu moins 2 ans'!N$94)/100,0)</f>
        <v>26490</v>
      </c>
      <c r="C112" s="6">
        <f>ROUND(($C26*'[1]sexe et milieu moins 2 ans'!N$60)/100,0)</f>
        <v>25862</v>
      </c>
      <c r="D112" s="3">
        <v>52352</v>
      </c>
      <c r="E112" s="6">
        <f>ROUND(($B26*'[1]sexe et milieu moins 2 ans'!O$94)/100,0)</f>
        <v>8636</v>
      </c>
      <c r="F112" s="6">
        <f>ROUND(($C26*'[1]sexe et milieu moins 2 ans'!O$60)/100,0)</f>
        <v>8566</v>
      </c>
      <c r="G112" s="3">
        <v>17202</v>
      </c>
      <c r="H112" s="6">
        <f>ROUND(($B26*'[1]sexe et milieu moins 2 ans'!P$94)/100,0)</f>
        <v>24633</v>
      </c>
      <c r="I112" s="6">
        <f>ROUND(($C26*'[1]sexe et milieu moins 2 ans'!P$60)/100,0)</f>
        <v>24056</v>
      </c>
      <c r="J112" s="3">
        <v>48689</v>
      </c>
      <c r="K112" s="6">
        <f>ROUND(($B26*'[1]sexe et milieu moins 2 ans'!Q$94)/100,0)</f>
        <v>13067</v>
      </c>
      <c r="L112" s="6">
        <f>ROUND(($C26*'[1]sexe et milieu moins 2 ans'!Q$60)/100,0)</f>
        <v>12645</v>
      </c>
      <c r="M112" s="3">
        <v>25712</v>
      </c>
    </row>
    <row r="113" spans="1:13">
      <c r="A113" s="16">
        <v>2030</v>
      </c>
      <c r="B113" s="6">
        <f>ROUND(($B27*'[1]sexe et milieu moins 2 ans'!N$94)/100,0)</f>
        <v>27050</v>
      </c>
      <c r="C113" s="6">
        <f>ROUND(($C27*'[1]sexe et milieu moins 2 ans'!N$60)/100,0)</f>
        <v>26394</v>
      </c>
      <c r="D113" s="3">
        <v>53444</v>
      </c>
      <c r="E113" s="6">
        <f>ROUND(($B27*'[1]sexe et milieu moins 2 ans'!O$94)/100,0)</f>
        <v>8818</v>
      </c>
      <c r="F113" s="6">
        <f>ROUND(($C27*'[1]sexe et milieu moins 2 ans'!O$60)/100,0)</f>
        <v>8742</v>
      </c>
      <c r="G113" s="3">
        <v>17560</v>
      </c>
      <c r="H113" s="6">
        <f>ROUND(($B27*'[1]sexe et milieu moins 2 ans'!P$94)/100,0)</f>
        <v>25153</v>
      </c>
      <c r="I113" s="6">
        <f>ROUND(($C27*'[1]sexe et milieu moins 2 ans'!P$60)/100,0)</f>
        <v>24551</v>
      </c>
      <c r="J113" s="3">
        <v>49704</v>
      </c>
      <c r="K113" s="6">
        <f>ROUND(($B27*'[1]sexe et milieu moins 2 ans'!Q$94)/100,0)</f>
        <v>13343</v>
      </c>
      <c r="L113" s="6">
        <f>ROUND(($C27*'[1]sexe et milieu moins 2 ans'!Q$60)/100,0)</f>
        <v>12905</v>
      </c>
      <c r="M113" s="3">
        <v>26248</v>
      </c>
    </row>
    <row r="115" spans="1:13">
      <c r="A115" s="22" t="s">
        <v>0</v>
      </c>
      <c r="B115" s="23" t="s">
        <v>16</v>
      </c>
      <c r="C115" s="23"/>
      <c r="D115" s="23"/>
      <c r="E115" s="23" t="s">
        <v>17</v>
      </c>
      <c r="F115" s="23"/>
      <c r="G115" s="23"/>
    </row>
    <row r="116" spans="1:13">
      <c r="A116" s="22"/>
      <c r="B116" s="17" t="s">
        <v>24</v>
      </c>
      <c r="C116" s="17" t="s">
        <v>25</v>
      </c>
      <c r="D116" s="17" t="s">
        <v>26</v>
      </c>
      <c r="E116" s="17" t="s">
        <v>24</v>
      </c>
      <c r="F116" s="17" t="s">
        <v>25</v>
      </c>
      <c r="G116" s="17" t="s">
        <v>26</v>
      </c>
    </row>
    <row r="117" spans="1:13">
      <c r="A117" s="16">
        <v>2008</v>
      </c>
      <c r="B117" s="6">
        <f>ROUND(($B5*'[1]sexe et milieu moins 2 ans'!R$94)/100,0)</f>
        <v>15821</v>
      </c>
      <c r="C117" s="6">
        <f>ROUND(($C5*'[1]sexe et milieu moins 2 ans'!R$60)/100,0)</f>
        <v>16042</v>
      </c>
      <c r="D117" s="3">
        <v>31863</v>
      </c>
      <c r="E117" s="6">
        <f>ROUND(($B5*'[1]sexe et milieu moins 2 ans'!S$94)/100,0)</f>
        <v>15206</v>
      </c>
      <c r="F117" s="6">
        <f>ROUND(($C5*'[1]sexe et milieu moins 2 ans'!S$60)/100,0)</f>
        <v>15293</v>
      </c>
      <c r="G117" s="3">
        <v>30499</v>
      </c>
    </row>
    <row r="118" spans="1:13">
      <c r="A118" s="16">
        <v>2009</v>
      </c>
      <c r="B118" s="6">
        <f>ROUND(($B6*'[1]sexe et milieu moins 2 ans'!R$94)/100,0)</f>
        <v>15844</v>
      </c>
      <c r="C118" s="6">
        <f>ROUND(($C6*'[1]sexe et milieu moins 2 ans'!R$60)/100,0)</f>
        <v>15864</v>
      </c>
      <c r="D118" s="3">
        <v>31708</v>
      </c>
      <c r="E118" s="6">
        <f>ROUND(($B6*'[1]sexe et milieu moins 2 ans'!S$94)/100,0)</f>
        <v>15228</v>
      </c>
      <c r="F118" s="6">
        <f>ROUND(($C6*'[1]sexe et milieu moins 2 ans'!S$60)/100,0)</f>
        <v>15123</v>
      </c>
      <c r="G118" s="3">
        <v>30351</v>
      </c>
    </row>
    <row r="119" spans="1:13">
      <c r="A119" s="16">
        <v>2010</v>
      </c>
      <c r="B119" s="6">
        <f>ROUND(($B7*'[1]sexe et milieu moins 2 ans'!R$94)/100,0)</f>
        <v>16247</v>
      </c>
      <c r="C119" s="6">
        <f>ROUND(($C7*'[1]sexe et milieu moins 2 ans'!R$60)/100,0)</f>
        <v>16062</v>
      </c>
      <c r="D119" s="3">
        <v>32309</v>
      </c>
      <c r="E119" s="6">
        <f>ROUND(($B7*'[1]sexe et milieu moins 2 ans'!S$94)/100,0)</f>
        <v>15615</v>
      </c>
      <c r="F119" s="6">
        <f>ROUND(($C7*'[1]sexe et milieu moins 2 ans'!S$60)/100,0)</f>
        <v>15312</v>
      </c>
      <c r="G119" s="3">
        <v>30927</v>
      </c>
    </row>
    <row r="120" spans="1:13">
      <c r="A120" s="16">
        <v>2011</v>
      </c>
      <c r="B120" s="6">
        <f>ROUND(($B8*'[1]sexe et milieu moins 2 ans'!R$94)/100,0)</f>
        <v>17013</v>
      </c>
      <c r="C120" s="6">
        <f>ROUND(($C8*'[1]sexe et milieu moins 2 ans'!R$60)/100,0)</f>
        <v>16803</v>
      </c>
      <c r="D120" s="3">
        <v>33816</v>
      </c>
      <c r="E120" s="6">
        <f>ROUND(($B8*'[1]sexe et milieu moins 2 ans'!S$94)/100,0)</f>
        <v>16352</v>
      </c>
      <c r="F120" s="6">
        <f>ROUND(($C8*'[1]sexe et milieu moins 2 ans'!S$60)/100,0)</f>
        <v>16018</v>
      </c>
      <c r="G120" s="3">
        <v>32370</v>
      </c>
    </row>
    <row r="121" spans="1:13">
      <c r="A121" s="16">
        <v>2012</v>
      </c>
      <c r="B121" s="6">
        <f>ROUND(($B9*'[1]sexe et milieu moins 2 ans'!R$94)/100,0)</f>
        <v>17800</v>
      </c>
      <c r="C121" s="6">
        <f>ROUND(($C9*'[1]sexe et milieu moins 2 ans'!R$60)/100,0)</f>
        <v>17562</v>
      </c>
      <c r="D121" s="3">
        <v>35362</v>
      </c>
      <c r="E121" s="6">
        <f>ROUND(($B9*'[1]sexe et milieu moins 2 ans'!S$94)/100,0)</f>
        <v>17108</v>
      </c>
      <c r="F121" s="6">
        <f>ROUND(($C9*'[1]sexe et milieu moins 2 ans'!S$60)/100,0)</f>
        <v>16741</v>
      </c>
      <c r="G121" s="3">
        <v>33849</v>
      </c>
    </row>
    <row r="122" spans="1:13">
      <c r="A122" s="16">
        <v>2013</v>
      </c>
      <c r="B122" s="6">
        <f>ROUND(($B10*'[1]sexe et milieu moins 2 ans'!R$94)/100,0)</f>
        <v>18582</v>
      </c>
      <c r="C122" s="6">
        <f>ROUND(($C10*'[1]sexe et milieu moins 2 ans'!R$60)/100,0)</f>
        <v>18315</v>
      </c>
      <c r="D122" s="3">
        <v>36897</v>
      </c>
      <c r="E122" s="6">
        <f>ROUND(($B10*'[1]sexe et milieu moins 2 ans'!S$94)/100,0)</f>
        <v>17859</v>
      </c>
      <c r="F122" s="6">
        <f>ROUND(($C10*'[1]sexe et milieu moins 2 ans'!S$60)/100,0)</f>
        <v>17459</v>
      </c>
      <c r="G122" s="3">
        <v>35318</v>
      </c>
    </row>
    <row r="123" spans="1:13">
      <c r="A123" s="16">
        <v>2014</v>
      </c>
      <c r="B123" s="6">
        <f>ROUND(($B11*'[1]sexe et milieu moins 2 ans'!R$94)/100,0)</f>
        <v>19334</v>
      </c>
      <c r="C123" s="6">
        <f>ROUND(($C11*'[1]sexe et milieu moins 2 ans'!R$60)/100,0)</f>
        <v>19037</v>
      </c>
      <c r="D123" s="3">
        <v>38371</v>
      </c>
      <c r="E123" s="6">
        <f>ROUND(($B11*'[1]sexe et milieu moins 2 ans'!S$94)/100,0)</f>
        <v>18582</v>
      </c>
      <c r="F123" s="6">
        <f>ROUND(($C11*'[1]sexe et milieu moins 2 ans'!S$60)/100,0)</f>
        <v>18148</v>
      </c>
      <c r="G123" s="3">
        <v>36730</v>
      </c>
    </row>
    <row r="124" spans="1:13">
      <c r="A124" s="16">
        <v>2015</v>
      </c>
      <c r="B124" s="6">
        <f>ROUND(($B12*'[1]sexe et milieu moins 2 ans'!R$94)/100,0)</f>
        <v>20051</v>
      </c>
      <c r="C124" s="6">
        <f>ROUND(($C12*'[1]sexe et milieu moins 2 ans'!R$60)/100,0)</f>
        <v>19723</v>
      </c>
      <c r="D124" s="3">
        <v>39774</v>
      </c>
      <c r="E124" s="6">
        <f>ROUND(($B12*'[1]sexe et milieu moins 2 ans'!S$94)/100,0)</f>
        <v>19272</v>
      </c>
      <c r="F124" s="6">
        <f>ROUND(($C12*'[1]sexe et milieu moins 2 ans'!S$60)/100,0)</f>
        <v>18802</v>
      </c>
      <c r="G124" s="3">
        <v>38074</v>
      </c>
    </row>
    <row r="125" spans="1:13">
      <c r="A125" s="16">
        <v>2016</v>
      </c>
      <c r="B125" s="6">
        <f>ROUND(($B13*'[1]sexe et milieu moins 2 ans'!R$94)/100,0)</f>
        <v>20351</v>
      </c>
      <c r="C125" s="6">
        <f>ROUND(($C13*'[1]sexe et milieu moins 2 ans'!R$60)/100,0)</f>
        <v>19999</v>
      </c>
      <c r="D125" s="3">
        <v>40350</v>
      </c>
      <c r="E125" s="6">
        <f>ROUND(($B13*'[1]sexe et milieu moins 2 ans'!S$94)/100,0)</f>
        <v>19560</v>
      </c>
      <c r="F125" s="6">
        <f>ROUND(($C13*'[1]sexe et milieu moins 2 ans'!S$60)/100,0)</f>
        <v>19065</v>
      </c>
      <c r="G125" s="3">
        <v>38625</v>
      </c>
    </row>
    <row r="126" spans="1:13">
      <c r="A126" s="16">
        <v>2017</v>
      </c>
      <c r="B126" s="6">
        <f>ROUND(($B14*'[1]sexe et milieu moins 2 ans'!R$94)/100,0)</f>
        <v>20213</v>
      </c>
      <c r="C126" s="6">
        <f>ROUND(($C14*'[1]sexe et milieu moins 2 ans'!R$60)/100,0)</f>
        <v>19845</v>
      </c>
      <c r="D126" s="3">
        <v>40058</v>
      </c>
      <c r="E126" s="6">
        <f>ROUND(($B14*'[1]sexe et milieu moins 2 ans'!S$94)/100,0)</f>
        <v>19427</v>
      </c>
      <c r="F126" s="6">
        <f>ROUND(($C14*'[1]sexe et milieu moins 2 ans'!S$60)/100,0)</f>
        <v>18918</v>
      </c>
      <c r="G126" s="3">
        <v>38345</v>
      </c>
    </row>
    <row r="127" spans="1:13">
      <c r="A127" s="16">
        <v>2018</v>
      </c>
      <c r="B127" s="6">
        <f>ROUND(($B15*'[1]sexe et milieu moins 2 ans'!R$94)/100,0)</f>
        <v>19956</v>
      </c>
      <c r="C127" s="6">
        <f>ROUND(($C15*'[1]sexe et milieu moins 2 ans'!R$60)/100,0)</f>
        <v>19578</v>
      </c>
      <c r="D127" s="3">
        <v>39534</v>
      </c>
      <c r="E127" s="6">
        <f>ROUND(($B15*'[1]sexe et milieu moins 2 ans'!S$94)/100,0)</f>
        <v>19181</v>
      </c>
      <c r="F127" s="6">
        <f>ROUND(($C15*'[1]sexe et milieu moins 2 ans'!S$60)/100,0)</f>
        <v>18663</v>
      </c>
      <c r="G127" s="3">
        <v>37844</v>
      </c>
    </row>
    <row r="128" spans="1:13">
      <c r="A128" s="16">
        <v>2019</v>
      </c>
      <c r="B128" s="6">
        <f>ROUND(($B16*'[1]sexe et milieu moins 2 ans'!R$94)/100,0)</f>
        <v>19581</v>
      </c>
      <c r="C128" s="6">
        <f>ROUND(($C16*'[1]sexe et milieu moins 2 ans'!R$60)/100,0)</f>
        <v>19195</v>
      </c>
      <c r="D128" s="3">
        <v>38776</v>
      </c>
      <c r="E128" s="6">
        <f>ROUND(($B16*'[1]sexe et milieu moins 2 ans'!S$94)/100,0)</f>
        <v>18820</v>
      </c>
      <c r="F128" s="6">
        <f>ROUND(($C16*'[1]sexe et milieu moins 2 ans'!S$60)/100,0)</f>
        <v>18298</v>
      </c>
      <c r="G128" s="3">
        <v>37118</v>
      </c>
    </row>
    <row r="129" spans="1:7">
      <c r="A129" s="16">
        <v>2020</v>
      </c>
      <c r="B129" s="6">
        <f>ROUND(($B17*'[1]sexe et milieu moins 2 ans'!R$94)/100,0)</f>
        <v>19098</v>
      </c>
      <c r="C129" s="6">
        <f>ROUND(($C17*'[1]sexe et milieu moins 2 ans'!R$60)/100,0)</f>
        <v>18706</v>
      </c>
      <c r="D129" s="3">
        <v>37804</v>
      </c>
      <c r="E129" s="6">
        <f>ROUND(($B17*'[1]sexe et milieu moins 2 ans'!S$94)/100,0)</f>
        <v>18356</v>
      </c>
      <c r="F129" s="6">
        <f>ROUND(($C17*'[1]sexe et milieu moins 2 ans'!S$60)/100,0)</f>
        <v>17832</v>
      </c>
      <c r="G129" s="3">
        <v>36188</v>
      </c>
    </row>
    <row r="130" spans="1:7">
      <c r="A130" s="16">
        <v>2021</v>
      </c>
      <c r="B130" s="6">
        <f>ROUND(($B18*'[1]sexe et milieu moins 2 ans'!R$94)/100,0)</f>
        <v>18514</v>
      </c>
      <c r="C130" s="6">
        <f>ROUND(($C18*'[1]sexe et milieu moins 2 ans'!R$60)/100,0)</f>
        <v>18120</v>
      </c>
      <c r="D130" s="3">
        <v>36634</v>
      </c>
      <c r="E130" s="6">
        <f>ROUND(($B18*'[1]sexe et milieu moins 2 ans'!S$94)/100,0)</f>
        <v>17794</v>
      </c>
      <c r="F130" s="6">
        <f>ROUND(($C18*'[1]sexe et milieu moins 2 ans'!S$60)/100,0)</f>
        <v>17274</v>
      </c>
      <c r="G130" s="3">
        <v>35068</v>
      </c>
    </row>
    <row r="131" spans="1:7">
      <c r="A131" s="16">
        <v>2022</v>
      </c>
      <c r="B131" s="6">
        <f>ROUND(($B19*'[1]sexe et milieu moins 2 ans'!R$94)/100,0)</f>
        <v>17838</v>
      </c>
      <c r="C131" s="6">
        <f>ROUND(($C19*'[1]sexe et milieu moins 2 ans'!R$60)/100,0)</f>
        <v>17445</v>
      </c>
      <c r="D131" s="3">
        <v>35283</v>
      </c>
      <c r="E131" s="6">
        <f>ROUND(($B19*'[1]sexe et milieu moins 2 ans'!S$94)/100,0)</f>
        <v>17145</v>
      </c>
      <c r="F131" s="6">
        <f>ROUND(($C19*'[1]sexe et milieu moins 2 ans'!S$60)/100,0)</f>
        <v>16630</v>
      </c>
      <c r="G131" s="3">
        <v>33775</v>
      </c>
    </row>
    <row r="132" spans="1:7">
      <c r="A132" s="16">
        <v>2023</v>
      </c>
      <c r="B132" s="6">
        <f>ROUND(($B20*'[1]sexe et milieu moins 2 ans'!R$94)/100,0)</f>
        <v>17081</v>
      </c>
      <c r="C132" s="6">
        <f>ROUND(($C20*'[1]sexe et milieu moins 2 ans'!R$60)/100,0)</f>
        <v>16692</v>
      </c>
      <c r="D132" s="3">
        <v>33773</v>
      </c>
      <c r="E132" s="6">
        <f>ROUND(($B20*'[1]sexe et milieu moins 2 ans'!S$94)/100,0)</f>
        <v>16417</v>
      </c>
      <c r="F132" s="6">
        <f>ROUND(($C20*'[1]sexe et milieu moins 2 ans'!S$60)/100,0)</f>
        <v>15912</v>
      </c>
      <c r="G132" s="3">
        <v>32329</v>
      </c>
    </row>
    <row r="133" spans="1:7">
      <c r="A133" s="16">
        <v>2024</v>
      </c>
      <c r="B133" s="6">
        <f>ROUND(($B21*'[1]sexe et milieu moins 2 ans'!R$94)/100,0)</f>
        <v>16268</v>
      </c>
      <c r="C133" s="6">
        <f>ROUND(($C21*'[1]sexe et milieu moins 2 ans'!R$60)/100,0)</f>
        <v>15885</v>
      </c>
      <c r="D133" s="3">
        <v>32153</v>
      </c>
      <c r="E133" s="6">
        <f>ROUND(($B21*'[1]sexe et milieu moins 2 ans'!S$94)/100,0)</f>
        <v>15635</v>
      </c>
      <c r="F133" s="6">
        <f>ROUND(($C21*'[1]sexe et milieu moins 2 ans'!S$60)/100,0)</f>
        <v>15143</v>
      </c>
      <c r="G133" s="3">
        <v>30778</v>
      </c>
    </row>
    <row r="134" spans="1:7">
      <c r="A134" s="16">
        <v>2025</v>
      </c>
      <c r="B134" s="6">
        <f>ROUND(($B22*'[1]sexe et milieu moins 2 ans'!R$94)/100,0)</f>
        <v>15415</v>
      </c>
      <c r="C134" s="6">
        <f>ROUND(($C22*'[1]sexe et milieu moins 2 ans'!R$60)/100,0)</f>
        <v>15039</v>
      </c>
      <c r="D134" s="3">
        <v>30454</v>
      </c>
      <c r="E134" s="6">
        <f>ROUND(($B22*'[1]sexe et milieu moins 2 ans'!S$94)/100,0)</f>
        <v>14815</v>
      </c>
      <c r="F134" s="6">
        <f>ROUND(($C22*'[1]sexe et milieu moins 2 ans'!S$60)/100,0)</f>
        <v>14337</v>
      </c>
      <c r="G134" s="3">
        <v>29152</v>
      </c>
    </row>
    <row r="135" spans="1:7">
      <c r="A135" s="16">
        <v>2026</v>
      </c>
      <c r="B135" s="6">
        <f>ROUND(($B23*'[1]sexe et milieu moins 2 ans'!R$94)/100,0)</f>
        <v>15154</v>
      </c>
      <c r="C135" s="6">
        <f>ROUND(($C23*'[1]sexe et milieu moins 2 ans'!R$60)/100,0)</f>
        <v>14768</v>
      </c>
      <c r="D135" s="3">
        <v>29922</v>
      </c>
      <c r="E135" s="6">
        <f>ROUND(($B23*'[1]sexe et milieu moins 2 ans'!S$94)/100,0)</f>
        <v>14565</v>
      </c>
      <c r="F135" s="6">
        <f>ROUND(($C23*'[1]sexe et milieu moins 2 ans'!S$60)/100,0)</f>
        <v>14078</v>
      </c>
      <c r="G135" s="3">
        <v>28643</v>
      </c>
    </row>
    <row r="136" spans="1:7">
      <c r="A136" s="16">
        <v>2027</v>
      </c>
      <c r="B136" s="6">
        <f>ROUND(($B24*'[1]sexe et milieu moins 2 ans'!R$94)/100,0)</f>
        <v>15476</v>
      </c>
      <c r="C136" s="6">
        <f>ROUND(($C24*'[1]sexe et milieu moins 2 ans'!R$60)/100,0)</f>
        <v>15073</v>
      </c>
      <c r="D136" s="3">
        <v>30549</v>
      </c>
      <c r="E136" s="6">
        <f>ROUND(($B24*'[1]sexe et milieu moins 2 ans'!S$94)/100,0)</f>
        <v>14875</v>
      </c>
      <c r="F136" s="6">
        <f>ROUND(($C24*'[1]sexe et milieu moins 2 ans'!S$60)/100,0)</f>
        <v>14369</v>
      </c>
      <c r="G136" s="3">
        <v>29244</v>
      </c>
    </row>
    <row r="137" spans="1:7">
      <c r="A137" s="16">
        <v>2028</v>
      </c>
      <c r="B137" s="6">
        <f>ROUND(($B25*'[1]sexe et milieu moins 2 ans'!R$94)/100,0)</f>
        <v>15791</v>
      </c>
      <c r="C137" s="6">
        <f>ROUND(($C25*'[1]sexe et milieu moins 2 ans'!R$60)/100,0)</f>
        <v>15372</v>
      </c>
      <c r="D137" s="3">
        <v>31163</v>
      </c>
      <c r="E137" s="6">
        <f>ROUND(($B25*'[1]sexe et milieu moins 2 ans'!S$94)/100,0)</f>
        <v>15177</v>
      </c>
      <c r="F137" s="6">
        <f>ROUND(($C25*'[1]sexe et milieu moins 2 ans'!S$60)/100,0)</f>
        <v>14654</v>
      </c>
      <c r="G137" s="3">
        <v>29831</v>
      </c>
    </row>
    <row r="138" spans="1:7">
      <c r="A138" s="16">
        <v>2029</v>
      </c>
      <c r="B138" s="6">
        <f>ROUND(($B26*'[1]sexe et milieu moins 2 ans'!R$94)/100,0)</f>
        <v>16113</v>
      </c>
      <c r="C138" s="6">
        <f>ROUND(($C26*'[1]sexe et milieu moins 2 ans'!R$60)/100,0)</f>
        <v>15678</v>
      </c>
      <c r="D138" s="3">
        <v>31791</v>
      </c>
      <c r="E138" s="6">
        <f>ROUND(($B26*'[1]sexe et milieu moins 2 ans'!S$94)/100,0)</f>
        <v>15486</v>
      </c>
      <c r="F138" s="6">
        <f>ROUND(($C26*'[1]sexe et milieu moins 2 ans'!S$60)/100,0)</f>
        <v>14946</v>
      </c>
      <c r="G138" s="3">
        <v>30432</v>
      </c>
    </row>
    <row r="139" spans="1:7">
      <c r="A139" s="16">
        <v>2030</v>
      </c>
      <c r="B139" s="6">
        <f>ROUND(($B27*'[1]sexe et milieu moins 2 ans'!R$94)/100,0)</f>
        <v>16453</v>
      </c>
      <c r="C139" s="6">
        <f>ROUND(($C27*'[1]sexe et milieu moins 2 ans'!R$60)/100,0)</f>
        <v>16001</v>
      </c>
      <c r="D139" s="3">
        <v>32454</v>
      </c>
      <c r="E139" s="6">
        <f>ROUND(($B27*'[1]sexe et milieu moins 2 ans'!S$94)/100,0)</f>
        <v>15814</v>
      </c>
      <c r="F139" s="6">
        <f>ROUND(($C27*'[1]sexe et milieu moins 2 ans'!S$60)/100,0)</f>
        <v>15253</v>
      </c>
      <c r="G139" s="3">
        <v>31067</v>
      </c>
    </row>
  </sheetData>
  <mergeCells count="33">
    <mergeCell ref="E53:G53"/>
    <mergeCell ref="H53:J53"/>
    <mergeCell ref="K53:M53"/>
    <mergeCell ref="A103:A104"/>
    <mergeCell ref="B103:D103"/>
    <mergeCell ref="E103:G103"/>
    <mergeCell ref="H103:J103"/>
    <mergeCell ref="K103:M103"/>
    <mergeCell ref="E59:G59"/>
    <mergeCell ref="A59:A60"/>
    <mergeCell ref="A85:A86"/>
    <mergeCell ref="E115:G115"/>
    <mergeCell ref="H59:J59"/>
    <mergeCell ref="K59:M59"/>
    <mergeCell ref="B85:D85"/>
    <mergeCell ref="E85:G85"/>
    <mergeCell ref="H85:J85"/>
    <mergeCell ref="K85:M85"/>
    <mergeCell ref="E3:G3"/>
    <mergeCell ref="H3:J3"/>
    <mergeCell ref="K3:M3"/>
    <mergeCell ref="A29:A30"/>
    <mergeCell ref="E29:G29"/>
    <mergeCell ref="H29:J29"/>
    <mergeCell ref="K29:M29"/>
    <mergeCell ref="A115:A116"/>
    <mergeCell ref="B29:D29"/>
    <mergeCell ref="A3:A4"/>
    <mergeCell ref="B3:D3"/>
    <mergeCell ref="B59:D59"/>
    <mergeCell ref="A53:A54"/>
    <mergeCell ref="B53:D53"/>
    <mergeCell ref="B115:D115"/>
  </mergeCells>
  <pageMargins left="0.70866141732283472" right="0.70866141732283472" top="0.74803149606299213" bottom="0.74803149606299213" header="0.31496062992125984" footer="0.31496062992125984"/>
  <pageSetup paperSize="9" firstPageNumber="68" orientation="portrait" useFirstPageNumber="1" horizontalDpi="300" verticalDpi="30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D139"/>
  <sheetViews>
    <sheetView topLeftCell="A91" workbookViewId="0">
      <selection activeCell="F142" sqref="F142"/>
    </sheetView>
  </sheetViews>
  <sheetFormatPr baseColWidth="10" defaultRowHeight="15"/>
  <cols>
    <col min="1" max="1" width="6" customWidth="1"/>
    <col min="2" max="2" width="7.28515625" customWidth="1"/>
    <col min="3" max="3" width="6.5703125" customWidth="1"/>
    <col min="4" max="4" width="7.140625" customWidth="1"/>
    <col min="5" max="5" width="7.28515625" customWidth="1"/>
    <col min="6" max="6" width="6.5703125" customWidth="1"/>
    <col min="7" max="7" width="6" customWidth="1"/>
    <col min="8" max="8" width="7.28515625" customWidth="1"/>
    <col min="9" max="10" width="6.7109375" customWidth="1"/>
    <col min="11" max="11" width="7.42578125" customWidth="1"/>
    <col min="12" max="12" width="6.7109375" customWidth="1"/>
    <col min="13" max="13" width="6.28515625" customWidth="1"/>
    <col min="14" max="14" width="7.28515625" customWidth="1"/>
    <col min="15" max="15" width="6.42578125" customWidth="1"/>
    <col min="16" max="16" width="5.7109375" customWidth="1"/>
    <col min="17" max="17" width="7" customWidth="1"/>
    <col min="18" max="18" width="6.5703125" customWidth="1"/>
    <col min="19" max="19" width="6.140625" customWidth="1"/>
    <col min="20" max="20" width="7.140625" customWidth="1"/>
    <col min="21" max="21" width="6.5703125" customWidth="1"/>
    <col min="22" max="22" width="6.7109375" customWidth="1"/>
    <col min="23" max="23" width="7.140625" customWidth="1"/>
    <col min="24" max="24" width="6.42578125" customWidth="1"/>
    <col min="25" max="25" width="6.7109375" customWidth="1"/>
    <col min="26" max="26" width="7.140625" customWidth="1"/>
    <col min="27" max="28" width="6.5703125" customWidth="1"/>
    <col min="29" max="29" width="7" customWidth="1"/>
    <col min="30" max="31" width="6.5703125" customWidth="1"/>
    <col min="32" max="32" width="7" customWidth="1"/>
    <col min="33" max="33" width="6.42578125" customWidth="1"/>
    <col min="34" max="34" width="6.7109375" customWidth="1"/>
    <col min="35" max="35" width="7" customWidth="1"/>
    <col min="36" max="36" width="6.7109375" customWidth="1"/>
    <col min="37" max="37" width="6.42578125" customWidth="1"/>
    <col min="38" max="38" width="7.140625" customWidth="1"/>
    <col min="39" max="39" width="6.42578125" customWidth="1"/>
    <col min="40" max="40" width="6.85546875" customWidth="1"/>
    <col min="41" max="41" width="7" customWidth="1"/>
    <col min="42" max="42" width="6.42578125" customWidth="1"/>
    <col min="43" max="43" width="6.28515625" customWidth="1"/>
    <col min="44" max="44" width="7.140625" customWidth="1"/>
    <col min="45" max="45" width="6.7109375" customWidth="1"/>
    <col min="46" max="47" width="6.85546875" customWidth="1"/>
    <col min="48" max="48" width="6.5703125" customWidth="1"/>
    <col min="49" max="49" width="6.85546875" customWidth="1"/>
    <col min="50" max="50" width="7.28515625" customWidth="1"/>
    <col min="51" max="51" width="6.5703125" customWidth="1"/>
    <col min="52" max="52" width="6.28515625" customWidth="1"/>
    <col min="53" max="53" width="7.140625" customWidth="1"/>
    <col min="54" max="54" width="6.5703125" customWidth="1"/>
    <col min="55" max="55" width="6.7109375" customWidth="1"/>
  </cols>
  <sheetData>
    <row r="1" spans="1:56">
      <c r="A1" s="11" t="s">
        <v>20</v>
      </c>
      <c r="B1" s="11"/>
      <c r="C1" s="11"/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>
      <c r="A2" s="3"/>
      <c r="B2" s="3"/>
      <c r="C2" s="3"/>
      <c r="D2" s="7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>
      <c r="A3" s="24" t="s">
        <v>0</v>
      </c>
      <c r="B3" s="24" t="s">
        <v>1</v>
      </c>
      <c r="C3" s="24"/>
      <c r="D3" s="24"/>
      <c r="E3" s="23" t="s">
        <v>2</v>
      </c>
      <c r="F3" s="23"/>
      <c r="G3" s="23"/>
      <c r="H3" s="23" t="s">
        <v>23</v>
      </c>
      <c r="I3" s="23"/>
      <c r="J3" s="23"/>
      <c r="K3" s="23" t="s">
        <v>3</v>
      </c>
      <c r="L3" s="23"/>
      <c r="M3" s="23"/>
      <c r="BD3" s="3"/>
    </row>
    <row r="4" spans="1:56">
      <c r="A4" s="24"/>
      <c r="B4" s="17" t="s">
        <v>24</v>
      </c>
      <c r="C4" s="17" t="s">
        <v>25</v>
      </c>
      <c r="D4" s="17" t="s">
        <v>26</v>
      </c>
      <c r="E4" s="17" t="s">
        <v>24</v>
      </c>
      <c r="F4" s="17" t="s">
        <v>25</v>
      </c>
      <c r="G4" s="17" t="s">
        <v>26</v>
      </c>
      <c r="H4" s="17" t="s">
        <v>24</v>
      </c>
      <c r="I4" s="17" t="s">
        <v>25</v>
      </c>
      <c r="J4" s="17" t="s">
        <v>26</v>
      </c>
      <c r="K4" s="17" t="s">
        <v>24</v>
      </c>
      <c r="L4" s="17" t="s">
        <v>25</v>
      </c>
      <c r="M4" s="17" t="s">
        <v>26</v>
      </c>
      <c r="BD4" s="3"/>
    </row>
    <row r="5" spans="1:56">
      <c r="A5" s="16">
        <v>2008</v>
      </c>
      <c r="B5" s="10">
        <v>555546</v>
      </c>
      <c r="C5" s="10">
        <v>574353</v>
      </c>
      <c r="D5" s="10">
        <v>1129899</v>
      </c>
      <c r="E5" s="6">
        <f>ROUND(($B5*'[1]sexe et milieu 1-4 ans'!C$94)/100,0)</f>
        <v>26679</v>
      </c>
      <c r="F5" s="6">
        <f>ROUND(($C5*'[1]sexe et milieu 1-4 ans'!C$60)/100,0)</f>
        <v>26704</v>
      </c>
      <c r="G5" s="3">
        <v>53383</v>
      </c>
      <c r="H5" s="6">
        <f>ROUND(($B5*'[1]sexe et milieu 1-4 ans'!D$94)/100,0)</f>
        <v>37790</v>
      </c>
      <c r="I5" s="6">
        <f>ROUND(($C5*'[1]sexe et milieu 1-4 ans'!D$60)/100,0)</f>
        <v>39480</v>
      </c>
      <c r="J5" s="3">
        <v>77270</v>
      </c>
      <c r="K5" s="6">
        <f>ROUND(($B5*'[1]sexe et milieu 1-4 ans'!E$94)/100,0)</f>
        <v>38468</v>
      </c>
      <c r="L5" s="6">
        <f>ROUND(($C5*'[1]sexe et milieu 1-4 ans'!E$60)/100,0)</f>
        <v>39800</v>
      </c>
      <c r="M5" s="3">
        <v>78268</v>
      </c>
      <c r="BD5" s="3"/>
    </row>
    <row r="6" spans="1:56">
      <c r="A6" s="16">
        <v>2009</v>
      </c>
      <c r="B6" s="10">
        <v>556152</v>
      </c>
      <c r="C6" s="10">
        <v>574937</v>
      </c>
      <c r="D6" s="10">
        <v>1131089</v>
      </c>
      <c r="E6" s="6">
        <f>ROUND(($B6*'[1]sexe et milieu 1-4 ans'!C$94)/100,0)</f>
        <v>26708</v>
      </c>
      <c r="F6" s="6">
        <f>ROUND(($C6*'[1]sexe et milieu 1-4 ans'!C$60)/100,0)</f>
        <v>26731</v>
      </c>
      <c r="G6" s="3">
        <v>53439</v>
      </c>
      <c r="H6" s="6">
        <f>ROUND(($B6*'[1]sexe et milieu 1-4 ans'!D$94)/100,0)</f>
        <v>37832</v>
      </c>
      <c r="I6" s="6">
        <f>ROUND(($C6*'[1]sexe et milieu 1-4 ans'!D$60)/100,0)</f>
        <v>39520</v>
      </c>
      <c r="J6" s="3">
        <v>77352</v>
      </c>
      <c r="K6" s="6">
        <f>ROUND(($B6*'[1]sexe et milieu 1-4 ans'!E$94)/100,0)</f>
        <v>38510</v>
      </c>
      <c r="L6" s="6">
        <f>ROUND(($C6*'[1]sexe et milieu 1-4 ans'!E$60)/100,0)</f>
        <v>39841</v>
      </c>
      <c r="M6" s="3">
        <v>78351</v>
      </c>
      <c r="BD6" s="3"/>
    </row>
    <row r="7" spans="1:56">
      <c r="A7" s="16">
        <v>2010</v>
      </c>
      <c r="B7" s="10">
        <v>557271</v>
      </c>
      <c r="C7" s="10">
        <v>572421</v>
      </c>
      <c r="D7" s="10">
        <v>1129692</v>
      </c>
      <c r="E7" s="6">
        <f>ROUND(($B7*'[1]sexe et milieu 1-4 ans'!C$94)/100,0)</f>
        <v>26762</v>
      </c>
      <c r="F7" s="6">
        <f>ROUND(($C7*'[1]sexe et milieu 1-4 ans'!C$60)/100,0)</f>
        <v>26614</v>
      </c>
      <c r="G7" s="3">
        <v>53376</v>
      </c>
      <c r="H7" s="6">
        <f>ROUND(($B7*'[1]sexe et milieu 1-4 ans'!D$94)/100,0)</f>
        <v>37908</v>
      </c>
      <c r="I7" s="6">
        <f>ROUND(($C7*'[1]sexe et milieu 1-4 ans'!D$60)/100,0)</f>
        <v>39347</v>
      </c>
      <c r="J7" s="3">
        <v>77255</v>
      </c>
      <c r="K7" s="6">
        <f>ROUND(($B7*'[1]sexe et milieu 1-4 ans'!E$94)/100,0)</f>
        <v>38588</v>
      </c>
      <c r="L7" s="6">
        <f>ROUND(($C7*'[1]sexe et milieu 1-4 ans'!E$60)/100,0)</f>
        <v>39666</v>
      </c>
      <c r="M7" s="3">
        <v>78254</v>
      </c>
      <c r="BD7" s="3"/>
    </row>
    <row r="8" spans="1:56">
      <c r="A8" s="16">
        <v>2011</v>
      </c>
      <c r="B8" s="10">
        <v>565437</v>
      </c>
      <c r="C8" s="10">
        <v>576889</v>
      </c>
      <c r="D8" s="10">
        <v>1142326</v>
      </c>
      <c r="E8" s="6">
        <f>ROUND(($B8*'[1]sexe et milieu 1-4 ans'!C$94)/100,0)</f>
        <v>27154</v>
      </c>
      <c r="F8" s="6">
        <f>ROUND(($C8*'[1]sexe et milieu 1-4 ans'!C$60)/100,0)</f>
        <v>26822</v>
      </c>
      <c r="G8" s="3">
        <v>53976</v>
      </c>
      <c r="H8" s="6">
        <f>ROUND(($B8*'[1]sexe et milieu 1-4 ans'!D$94)/100,0)</f>
        <v>38463</v>
      </c>
      <c r="I8" s="6">
        <f>ROUND(($C8*'[1]sexe et milieu 1-4 ans'!D$60)/100,0)</f>
        <v>39654</v>
      </c>
      <c r="J8" s="3">
        <v>78117</v>
      </c>
      <c r="K8" s="6">
        <f>ROUND(($B8*'[1]sexe et milieu 1-4 ans'!E$94)/100,0)</f>
        <v>39153</v>
      </c>
      <c r="L8" s="6">
        <f>ROUND(($C8*'[1]sexe et milieu 1-4 ans'!E$60)/100,0)</f>
        <v>39976</v>
      </c>
      <c r="M8" s="3">
        <v>79129</v>
      </c>
      <c r="BD8" s="3"/>
    </row>
    <row r="9" spans="1:56">
      <c r="A9" s="16">
        <v>2012</v>
      </c>
      <c r="B9" s="10">
        <v>580592</v>
      </c>
      <c r="C9" s="10">
        <v>588266</v>
      </c>
      <c r="D9" s="10">
        <v>1168858</v>
      </c>
      <c r="E9" s="6">
        <f>ROUND(($B9*'[1]sexe et milieu 1-4 ans'!C$94)/100,0)</f>
        <v>27882</v>
      </c>
      <c r="F9" s="6">
        <f>ROUND(($C9*'[1]sexe et milieu 1-4 ans'!C$60)/100,0)</f>
        <v>27351</v>
      </c>
      <c r="G9" s="3">
        <v>55233</v>
      </c>
      <c r="H9" s="6">
        <f>ROUND(($B9*'[1]sexe et milieu 1-4 ans'!D$94)/100,0)</f>
        <v>39494</v>
      </c>
      <c r="I9" s="6">
        <f>ROUND(($C9*'[1]sexe et milieu 1-4 ans'!D$60)/100,0)</f>
        <v>40436</v>
      </c>
      <c r="J9" s="3">
        <v>79930</v>
      </c>
      <c r="K9" s="6">
        <f>ROUND(($B9*'[1]sexe et milieu 1-4 ans'!E$94)/100,0)</f>
        <v>40203</v>
      </c>
      <c r="L9" s="6">
        <f>ROUND(($C9*'[1]sexe et milieu 1-4 ans'!E$60)/100,0)</f>
        <v>40764</v>
      </c>
      <c r="M9" s="3">
        <v>80967</v>
      </c>
      <c r="BD9" s="3"/>
    </row>
    <row r="10" spans="1:56">
      <c r="A10" s="16">
        <v>2013</v>
      </c>
      <c r="B10" s="10">
        <v>602595</v>
      </c>
      <c r="C10" s="10">
        <v>606396</v>
      </c>
      <c r="D10" s="10">
        <v>1208991</v>
      </c>
      <c r="E10" s="6">
        <f>ROUND(($B10*'[1]sexe et milieu 1-4 ans'!C$94)/100,0)</f>
        <v>28938</v>
      </c>
      <c r="F10" s="6">
        <f>ROUND(($C10*'[1]sexe et milieu 1-4 ans'!C$60)/100,0)</f>
        <v>28194</v>
      </c>
      <c r="G10" s="3">
        <v>57132</v>
      </c>
      <c r="H10" s="6">
        <f>ROUND(($B10*'[1]sexe et milieu 1-4 ans'!D$94)/100,0)</f>
        <v>40991</v>
      </c>
      <c r="I10" s="6">
        <f>ROUND(($C10*'[1]sexe et milieu 1-4 ans'!D$60)/100,0)</f>
        <v>41682</v>
      </c>
      <c r="J10" s="3">
        <v>82673</v>
      </c>
      <c r="K10" s="6">
        <f>ROUND(($B10*'[1]sexe et milieu 1-4 ans'!E$94)/100,0)</f>
        <v>41726</v>
      </c>
      <c r="L10" s="6">
        <f>ROUND(($C10*'[1]sexe et milieu 1-4 ans'!E$60)/100,0)</f>
        <v>42021</v>
      </c>
      <c r="M10" s="3">
        <v>83747</v>
      </c>
      <c r="BD10" s="3"/>
    </row>
    <row r="11" spans="1:56">
      <c r="A11" s="16">
        <v>2014</v>
      </c>
      <c r="B11" s="10">
        <v>631100</v>
      </c>
      <c r="C11" s="10">
        <v>634331</v>
      </c>
      <c r="D11" s="10">
        <v>1265431</v>
      </c>
      <c r="E11" s="6">
        <f>ROUND(($B11*'[1]sexe et milieu 1-4 ans'!C$94)/100,0)</f>
        <v>30307</v>
      </c>
      <c r="F11" s="6">
        <f>ROUND(($C11*'[1]sexe et milieu 1-4 ans'!C$60)/100,0)</f>
        <v>29493</v>
      </c>
      <c r="G11" s="3">
        <v>59800</v>
      </c>
      <c r="H11" s="6">
        <f>ROUND(($B11*'[1]sexe et milieu 1-4 ans'!D$94)/100,0)</f>
        <v>42930</v>
      </c>
      <c r="I11" s="6">
        <f>ROUND(($C11*'[1]sexe et milieu 1-4 ans'!D$60)/100,0)</f>
        <v>43603</v>
      </c>
      <c r="J11" s="3">
        <v>86533</v>
      </c>
      <c r="K11" s="6">
        <f>ROUND(($B11*'[1]sexe et milieu 1-4 ans'!E$94)/100,0)</f>
        <v>43700</v>
      </c>
      <c r="L11" s="6">
        <f>ROUND(($C11*'[1]sexe et milieu 1-4 ans'!E$60)/100,0)</f>
        <v>43956</v>
      </c>
      <c r="M11" s="3">
        <v>87656</v>
      </c>
      <c r="BD11" s="3"/>
    </row>
    <row r="12" spans="1:56">
      <c r="A12" s="16">
        <v>2015</v>
      </c>
      <c r="B12" s="10">
        <v>659512</v>
      </c>
      <c r="C12" s="10">
        <v>662070</v>
      </c>
      <c r="D12" s="10">
        <v>1321582</v>
      </c>
      <c r="E12" s="6">
        <f>ROUND(($B12*'[1]sexe et milieu 1-4 ans'!C$94)/100,0)</f>
        <v>31672</v>
      </c>
      <c r="F12" s="6">
        <f>ROUND(($C12*'[1]sexe et milieu 1-4 ans'!C$60)/100,0)</f>
        <v>30782</v>
      </c>
      <c r="G12" s="3">
        <v>62454</v>
      </c>
      <c r="H12" s="6">
        <f>ROUND(($B12*'[1]sexe et milieu 1-4 ans'!D$94)/100,0)</f>
        <v>44863</v>
      </c>
      <c r="I12" s="6">
        <f>ROUND(($C12*'[1]sexe et milieu 1-4 ans'!D$60)/100,0)</f>
        <v>45509</v>
      </c>
      <c r="J12" s="3">
        <v>90372</v>
      </c>
      <c r="K12" s="6">
        <f>ROUND(($B12*'[1]sexe et milieu 1-4 ans'!E$94)/100,0)</f>
        <v>45667</v>
      </c>
      <c r="L12" s="6">
        <f>ROUND(($C12*'[1]sexe et milieu 1-4 ans'!E$60)/100,0)</f>
        <v>45879</v>
      </c>
      <c r="M12" s="3">
        <v>91546</v>
      </c>
      <c r="BD12" s="3"/>
    </row>
    <row r="13" spans="1:56">
      <c r="A13" s="16">
        <v>2016</v>
      </c>
      <c r="B13" s="10">
        <v>687339</v>
      </c>
      <c r="C13" s="10">
        <v>689093</v>
      </c>
      <c r="D13" s="10">
        <v>1376432</v>
      </c>
      <c r="E13" s="6">
        <f>ROUND(($B13*'[1]sexe et milieu 1-4 ans'!C$94)/100,0)</f>
        <v>33008</v>
      </c>
      <c r="F13" s="6">
        <f>ROUND(($C13*'[1]sexe et milieu 1-4 ans'!C$60)/100,0)</f>
        <v>32039</v>
      </c>
      <c r="G13" s="3">
        <v>65047</v>
      </c>
      <c r="H13" s="6">
        <f>ROUND(($B13*'[1]sexe et milieu 1-4 ans'!D$94)/100,0)</f>
        <v>46755</v>
      </c>
      <c r="I13" s="6">
        <f>ROUND(($C13*'[1]sexe et milieu 1-4 ans'!D$60)/100,0)</f>
        <v>47367</v>
      </c>
      <c r="J13" s="3">
        <v>94122</v>
      </c>
      <c r="K13" s="6">
        <f>ROUND(($B13*'[1]sexe et milieu 1-4 ans'!E$94)/100,0)</f>
        <v>47594</v>
      </c>
      <c r="L13" s="6">
        <f>ROUND(($C13*'[1]sexe et milieu 1-4 ans'!E$60)/100,0)</f>
        <v>47751</v>
      </c>
      <c r="M13" s="3">
        <v>95345</v>
      </c>
      <c r="BD13" s="3"/>
    </row>
    <row r="14" spans="1:56">
      <c r="A14" s="16">
        <v>2017</v>
      </c>
      <c r="B14" s="10">
        <v>707245</v>
      </c>
      <c r="C14" s="10">
        <v>708155</v>
      </c>
      <c r="D14" s="10">
        <v>1415400</v>
      </c>
      <c r="E14" s="6">
        <f>ROUND(($B14*'[1]sexe et milieu 1-4 ans'!C$94)/100,0)</f>
        <v>33964</v>
      </c>
      <c r="F14" s="6">
        <f>ROUND(($C14*'[1]sexe et milieu 1-4 ans'!C$60)/100,0)</f>
        <v>32925</v>
      </c>
      <c r="G14" s="3">
        <v>66889</v>
      </c>
      <c r="H14" s="6">
        <f>ROUND(($B14*'[1]sexe et milieu 1-4 ans'!D$94)/100,0)</f>
        <v>48110</v>
      </c>
      <c r="I14" s="6">
        <f>ROUND(($C14*'[1]sexe et milieu 1-4 ans'!D$60)/100,0)</f>
        <v>48677</v>
      </c>
      <c r="J14" s="3">
        <v>96787</v>
      </c>
      <c r="K14" s="6">
        <f>ROUND(($B14*'[1]sexe et milieu 1-4 ans'!E$94)/100,0)</f>
        <v>48973</v>
      </c>
      <c r="L14" s="6">
        <f>ROUND(($C14*'[1]sexe et milieu 1-4 ans'!E$60)/100,0)</f>
        <v>49072</v>
      </c>
      <c r="M14" s="3">
        <v>98045</v>
      </c>
      <c r="BD14" s="3"/>
    </row>
    <row r="15" spans="1:56">
      <c r="A15" s="16">
        <v>2018</v>
      </c>
      <c r="B15" s="10">
        <v>718519</v>
      </c>
      <c r="C15" s="10">
        <v>718618</v>
      </c>
      <c r="D15" s="10">
        <v>1437137</v>
      </c>
      <c r="E15" s="6">
        <f>ROUND(($B15*'[1]sexe et milieu 1-4 ans'!C$94)/100,0)</f>
        <v>34505</v>
      </c>
      <c r="F15" s="6">
        <f>ROUND(($C15*'[1]sexe et milieu 1-4 ans'!C$60)/100,0)</f>
        <v>33412</v>
      </c>
      <c r="G15" s="3">
        <v>67917</v>
      </c>
      <c r="H15" s="6">
        <f>ROUND(($B15*'[1]sexe et milieu 1-4 ans'!D$94)/100,0)</f>
        <v>48876</v>
      </c>
      <c r="I15" s="6">
        <f>ROUND(($C15*'[1]sexe et milieu 1-4 ans'!D$60)/100,0)</f>
        <v>49396</v>
      </c>
      <c r="J15" s="3">
        <v>98272</v>
      </c>
      <c r="K15" s="6">
        <f>ROUND(($B15*'[1]sexe et milieu 1-4 ans'!E$94)/100,0)</f>
        <v>49753</v>
      </c>
      <c r="L15" s="6">
        <f>ROUND(($C15*'[1]sexe et milieu 1-4 ans'!E$60)/100,0)</f>
        <v>49797</v>
      </c>
      <c r="M15" s="3">
        <v>99550</v>
      </c>
      <c r="BD15" s="3"/>
    </row>
    <row r="16" spans="1:56">
      <c r="A16" s="16">
        <v>2019</v>
      </c>
      <c r="B16" s="10">
        <v>720464</v>
      </c>
      <c r="C16" s="10">
        <v>719795</v>
      </c>
      <c r="D16" s="10">
        <v>1440259</v>
      </c>
      <c r="E16" s="6">
        <f>ROUND(($B16*'[1]sexe et milieu 1-4 ans'!C$94)/100,0)</f>
        <v>34599</v>
      </c>
      <c r="F16" s="6">
        <f>ROUND(($C16*'[1]sexe et milieu 1-4 ans'!C$60)/100,0)</f>
        <v>33466</v>
      </c>
      <c r="G16" s="3">
        <v>68065</v>
      </c>
      <c r="H16" s="6">
        <f>ROUND(($B16*'[1]sexe et milieu 1-4 ans'!D$94)/100,0)</f>
        <v>49009</v>
      </c>
      <c r="I16" s="6">
        <f>ROUND(($C16*'[1]sexe et milieu 1-4 ans'!D$60)/100,0)</f>
        <v>49477</v>
      </c>
      <c r="J16" s="3">
        <v>98486</v>
      </c>
      <c r="K16" s="6">
        <f>ROUND(($B16*'[1]sexe et milieu 1-4 ans'!E$94)/100,0)</f>
        <v>49888</v>
      </c>
      <c r="L16" s="6">
        <f>ROUND(($C16*'[1]sexe et milieu 1-4 ans'!E$60)/100,0)</f>
        <v>49879</v>
      </c>
      <c r="M16" s="3">
        <v>99767</v>
      </c>
      <c r="BD16" s="3"/>
    </row>
    <row r="17" spans="1:56">
      <c r="A17" s="16">
        <v>2020</v>
      </c>
      <c r="B17" s="10">
        <v>712388</v>
      </c>
      <c r="C17" s="10">
        <v>710996</v>
      </c>
      <c r="D17" s="10">
        <v>1423384</v>
      </c>
      <c r="E17" s="6">
        <f>ROUND(($B17*'[1]sexe et milieu 1-4 ans'!C$94)/100,0)</f>
        <v>34211</v>
      </c>
      <c r="F17" s="6">
        <f>ROUND(($C17*'[1]sexe et milieu 1-4 ans'!C$60)/100,0)</f>
        <v>33057</v>
      </c>
      <c r="G17" s="3">
        <v>67268</v>
      </c>
      <c r="H17" s="6">
        <f>ROUND(($B17*'[1]sexe et milieu 1-4 ans'!D$94)/100,0)</f>
        <v>48459</v>
      </c>
      <c r="I17" s="6">
        <f>ROUND(($C17*'[1]sexe et milieu 1-4 ans'!D$60)/100,0)</f>
        <v>48872</v>
      </c>
      <c r="J17" s="3">
        <v>97331</v>
      </c>
      <c r="K17" s="6">
        <f>ROUND(($B17*'[1]sexe et milieu 1-4 ans'!E$94)/100,0)</f>
        <v>49329</v>
      </c>
      <c r="L17" s="6">
        <f>ROUND(($C17*'[1]sexe et milieu 1-4 ans'!E$60)/100,0)</f>
        <v>49269</v>
      </c>
      <c r="M17" s="3">
        <v>98598</v>
      </c>
      <c r="BD17" s="3"/>
    </row>
    <row r="18" spans="1:56">
      <c r="A18" s="16">
        <v>2021</v>
      </c>
      <c r="B18" s="10">
        <v>700220</v>
      </c>
      <c r="C18" s="10">
        <v>698191</v>
      </c>
      <c r="D18" s="10">
        <v>1398411</v>
      </c>
      <c r="E18" s="6">
        <f>ROUND(($B18*'[1]sexe et milieu 1-4 ans'!C$94)/100,0)</f>
        <v>33627</v>
      </c>
      <c r="F18" s="6">
        <f>ROUND(($C18*'[1]sexe et milieu 1-4 ans'!C$60)/100,0)</f>
        <v>32462</v>
      </c>
      <c r="G18" s="3">
        <v>66089</v>
      </c>
      <c r="H18" s="6">
        <f>ROUND(($B18*'[1]sexe et milieu 1-4 ans'!D$94)/100,0)</f>
        <v>47632</v>
      </c>
      <c r="I18" s="6">
        <f>ROUND(($C18*'[1]sexe et milieu 1-4 ans'!D$60)/100,0)</f>
        <v>47992</v>
      </c>
      <c r="J18" s="3">
        <v>95624</v>
      </c>
      <c r="K18" s="6">
        <f>ROUND(($B18*'[1]sexe et milieu 1-4 ans'!E$94)/100,0)</f>
        <v>48486</v>
      </c>
      <c r="L18" s="6">
        <f>ROUND(($C18*'[1]sexe et milieu 1-4 ans'!E$60)/100,0)</f>
        <v>48382</v>
      </c>
      <c r="M18" s="3">
        <v>96868</v>
      </c>
      <c r="BD18" s="3"/>
    </row>
    <row r="19" spans="1:56">
      <c r="A19" s="16">
        <v>2022</v>
      </c>
      <c r="B19" s="10">
        <v>684086</v>
      </c>
      <c r="C19" s="10">
        <v>681459</v>
      </c>
      <c r="D19" s="10">
        <v>1365545</v>
      </c>
      <c r="E19" s="6">
        <f>ROUND(($B19*'[1]sexe et milieu 1-4 ans'!C$94)/100,0)</f>
        <v>32852</v>
      </c>
      <c r="F19" s="6">
        <f>ROUND(($C19*'[1]sexe et milieu 1-4 ans'!C$60)/100,0)</f>
        <v>31684</v>
      </c>
      <c r="G19" s="3">
        <v>64536</v>
      </c>
      <c r="H19" s="6">
        <f>ROUND(($B19*'[1]sexe et milieu 1-4 ans'!D$94)/100,0)</f>
        <v>46534</v>
      </c>
      <c r="I19" s="6">
        <f>ROUND(($C19*'[1]sexe et milieu 1-4 ans'!D$60)/100,0)</f>
        <v>46842</v>
      </c>
      <c r="J19" s="3">
        <v>93376</v>
      </c>
      <c r="K19" s="6">
        <f>ROUND(($B19*'[1]sexe et milieu 1-4 ans'!E$94)/100,0)</f>
        <v>47369</v>
      </c>
      <c r="L19" s="6">
        <f>ROUND(($C19*'[1]sexe et milieu 1-4 ans'!E$60)/100,0)</f>
        <v>47222</v>
      </c>
      <c r="M19" s="3">
        <v>94591</v>
      </c>
      <c r="BD19" s="3"/>
    </row>
    <row r="20" spans="1:56">
      <c r="A20" s="16">
        <v>2023</v>
      </c>
      <c r="B20" s="10">
        <v>664293</v>
      </c>
      <c r="C20" s="10">
        <v>661118</v>
      </c>
      <c r="D20" s="10">
        <v>1325411</v>
      </c>
      <c r="E20" s="6">
        <f>ROUND(($B20*'[1]sexe et milieu 1-4 ans'!C$94)/100,0)</f>
        <v>31901</v>
      </c>
      <c r="F20" s="6">
        <f>ROUND(($C20*'[1]sexe et milieu 1-4 ans'!C$60)/100,0)</f>
        <v>30738</v>
      </c>
      <c r="G20" s="3">
        <v>62639</v>
      </c>
      <c r="H20" s="6">
        <f>ROUND(($B20*'[1]sexe et milieu 1-4 ans'!D$94)/100,0)</f>
        <v>45188</v>
      </c>
      <c r="I20" s="6">
        <f>ROUND(($C20*'[1]sexe et milieu 1-4 ans'!D$60)/100,0)</f>
        <v>45444</v>
      </c>
      <c r="J20" s="3">
        <v>90632</v>
      </c>
      <c r="K20" s="6">
        <f>ROUND(($B20*'[1]sexe et milieu 1-4 ans'!E$94)/100,0)</f>
        <v>45998</v>
      </c>
      <c r="L20" s="6">
        <f>ROUND(($C20*'[1]sexe et milieu 1-4 ans'!E$60)/100,0)</f>
        <v>45813</v>
      </c>
      <c r="M20" s="3">
        <v>91811</v>
      </c>
      <c r="BD20" s="3"/>
    </row>
    <row r="21" spans="1:56">
      <c r="A21" s="16">
        <v>2024</v>
      </c>
      <c r="B21" s="10">
        <v>641164</v>
      </c>
      <c r="C21" s="10">
        <v>637499</v>
      </c>
      <c r="D21" s="10">
        <v>1278663</v>
      </c>
      <c r="E21" s="6">
        <f>ROUND(($B21*'[1]sexe et milieu 1-4 ans'!C$94)/100,0)</f>
        <v>30791</v>
      </c>
      <c r="F21" s="6">
        <f>ROUND(($C21*'[1]sexe et milieu 1-4 ans'!C$60)/100,0)</f>
        <v>29640</v>
      </c>
      <c r="G21" s="3">
        <v>60431</v>
      </c>
      <c r="H21" s="6">
        <f>ROUND(($B21*'[1]sexe et milieu 1-4 ans'!D$94)/100,0)</f>
        <v>43614</v>
      </c>
      <c r="I21" s="6">
        <f>ROUND(($C21*'[1]sexe et milieu 1-4 ans'!D$60)/100,0)</f>
        <v>43820</v>
      </c>
      <c r="J21" s="3">
        <v>87434</v>
      </c>
      <c r="K21" s="6">
        <f>ROUND(($B21*'[1]sexe et milieu 1-4 ans'!E$94)/100,0)</f>
        <v>44397</v>
      </c>
      <c r="L21" s="6">
        <f>ROUND(($C21*'[1]sexe et milieu 1-4 ans'!E$60)/100,0)</f>
        <v>44176</v>
      </c>
      <c r="M21" s="3">
        <v>88573</v>
      </c>
      <c r="BD21" s="3"/>
    </row>
    <row r="22" spans="1:56">
      <c r="A22" s="16">
        <v>2025</v>
      </c>
      <c r="B22" s="10">
        <v>615289</v>
      </c>
      <c r="C22" s="10">
        <v>611147</v>
      </c>
      <c r="D22" s="10">
        <v>1226436</v>
      </c>
      <c r="E22" s="6">
        <f>ROUND(($B22*'[1]sexe et milieu 1-4 ans'!C$94)/100,0)</f>
        <v>29548</v>
      </c>
      <c r="F22" s="6">
        <f>ROUND(($C22*'[1]sexe et milieu 1-4 ans'!C$60)/100,0)</f>
        <v>28415</v>
      </c>
      <c r="G22" s="3">
        <v>57963</v>
      </c>
      <c r="H22" s="6">
        <f>ROUND(($B22*'[1]sexe et milieu 1-4 ans'!D$94)/100,0)</f>
        <v>41854</v>
      </c>
      <c r="I22" s="6">
        <f>ROUND(($C22*'[1]sexe et milieu 1-4 ans'!D$60)/100,0)</f>
        <v>42009</v>
      </c>
      <c r="J22" s="3">
        <v>83863</v>
      </c>
      <c r="K22" s="6">
        <f>ROUND(($B22*'[1]sexe et milieu 1-4 ans'!E$94)/100,0)</f>
        <v>42605</v>
      </c>
      <c r="L22" s="6">
        <f>ROUND(($C22*'[1]sexe et milieu 1-4 ans'!E$60)/100,0)</f>
        <v>42350</v>
      </c>
      <c r="M22" s="3">
        <v>84955</v>
      </c>
      <c r="BD22" s="3"/>
    </row>
    <row r="23" spans="1:56">
      <c r="A23" s="16">
        <v>2026</v>
      </c>
      <c r="B23" s="10">
        <v>587151</v>
      </c>
      <c r="C23" s="10">
        <v>582540</v>
      </c>
      <c r="D23" s="10">
        <v>1169691</v>
      </c>
      <c r="E23" s="6">
        <f>ROUND(($B23*'[1]sexe et milieu 1-4 ans'!C$94)/100,0)</f>
        <v>28197</v>
      </c>
      <c r="F23" s="6">
        <f>ROUND(($C23*'[1]sexe et milieu 1-4 ans'!C$60)/100,0)</f>
        <v>27085</v>
      </c>
      <c r="G23" s="3">
        <v>55282</v>
      </c>
      <c r="H23" s="6">
        <f>ROUND(($B23*'[1]sexe et milieu 1-4 ans'!D$94)/100,0)</f>
        <v>39940</v>
      </c>
      <c r="I23" s="6">
        <f>ROUND(($C23*'[1]sexe et milieu 1-4 ans'!D$60)/100,0)</f>
        <v>40043</v>
      </c>
      <c r="J23" s="3">
        <v>79983</v>
      </c>
      <c r="K23" s="6">
        <f>ROUND(($B23*'[1]sexe et milieu 1-4 ans'!E$94)/100,0)</f>
        <v>40657</v>
      </c>
      <c r="L23" s="6">
        <f>ROUND(($C23*'[1]sexe et milieu 1-4 ans'!E$60)/100,0)</f>
        <v>40367</v>
      </c>
      <c r="M23" s="3">
        <v>81024</v>
      </c>
      <c r="BD23" s="3"/>
    </row>
    <row r="24" spans="1:56">
      <c r="A24" s="16">
        <v>2027</v>
      </c>
      <c r="B24" s="10">
        <v>568568</v>
      </c>
      <c r="C24" s="10">
        <v>563404</v>
      </c>
      <c r="D24" s="10">
        <v>1131972</v>
      </c>
      <c r="E24" s="6">
        <f>ROUND(($B24*'[1]sexe et milieu 1-4 ans'!C$94)/100,0)</f>
        <v>27304</v>
      </c>
      <c r="F24" s="6">
        <f>ROUND(($C24*'[1]sexe et milieu 1-4 ans'!C$60)/100,0)</f>
        <v>26195</v>
      </c>
      <c r="G24" s="3">
        <v>53499</v>
      </c>
      <c r="H24" s="6">
        <f>ROUND(($B24*'[1]sexe et milieu 1-4 ans'!D$94)/100,0)</f>
        <v>38676</v>
      </c>
      <c r="I24" s="6">
        <f>ROUND(($C24*'[1]sexe et milieu 1-4 ans'!D$60)/100,0)</f>
        <v>38727</v>
      </c>
      <c r="J24" s="3">
        <v>77403</v>
      </c>
      <c r="K24" s="6">
        <f>ROUND(($B24*'[1]sexe et milieu 1-4 ans'!E$94)/100,0)</f>
        <v>39370</v>
      </c>
      <c r="L24" s="6">
        <f>ROUND(($C24*'[1]sexe et milieu 1-4 ans'!E$60)/100,0)</f>
        <v>39041</v>
      </c>
      <c r="M24" s="3">
        <v>78411</v>
      </c>
      <c r="BD24" s="3"/>
    </row>
    <row r="25" spans="1:56">
      <c r="A25" s="16">
        <v>2028</v>
      </c>
      <c r="B25" s="10">
        <v>559996</v>
      </c>
      <c r="C25" s="10">
        <v>554260</v>
      </c>
      <c r="D25" s="10">
        <v>1114256</v>
      </c>
      <c r="E25" s="6">
        <f>ROUND(($B25*'[1]sexe et milieu 1-4 ans'!C$94)/100,0)</f>
        <v>26893</v>
      </c>
      <c r="F25" s="6">
        <f>ROUND(($C25*'[1]sexe et milieu 1-4 ans'!C$60)/100,0)</f>
        <v>25770</v>
      </c>
      <c r="G25" s="3">
        <v>52663</v>
      </c>
      <c r="H25" s="6">
        <f>ROUND(($B25*'[1]sexe et milieu 1-4 ans'!D$94)/100,0)</f>
        <v>38093</v>
      </c>
      <c r="I25" s="6">
        <f>ROUND(($C25*'[1]sexe et milieu 1-4 ans'!D$60)/100,0)</f>
        <v>38099</v>
      </c>
      <c r="J25" s="3">
        <v>76192</v>
      </c>
      <c r="K25" s="6">
        <f>ROUND(($B25*'[1]sexe et milieu 1-4 ans'!E$94)/100,0)</f>
        <v>38776</v>
      </c>
      <c r="L25" s="6">
        <f>ROUND(($C25*'[1]sexe et milieu 1-4 ans'!E$60)/100,0)</f>
        <v>38408</v>
      </c>
      <c r="M25" s="3">
        <v>77184</v>
      </c>
      <c r="BD25" s="3"/>
    </row>
    <row r="26" spans="1:56">
      <c r="A26" s="16">
        <v>2029</v>
      </c>
      <c r="B26" s="10">
        <v>561758</v>
      </c>
      <c r="C26" s="10">
        <v>555419</v>
      </c>
      <c r="D26" s="10">
        <v>1117177</v>
      </c>
      <c r="E26" s="6">
        <f>ROUND(($B26*'[1]sexe et milieu 1-4 ans'!C$94)/100,0)</f>
        <v>26977</v>
      </c>
      <c r="F26" s="6">
        <f>ROUND(($C26*'[1]sexe et milieu 1-4 ans'!C$60)/100,0)</f>
        <v>25824</v>
      </c>
      <c r="G26" s="3">
        <v>52801</v>
      </c>
      <c r="H26" s="6">
        <f>ROUND(($B26*'[1]sexe et milieu 1-4 ans'!D$94)/100,0)</f>
        <v>38213</v>
      </c>
      <c r="I26" s="6">
        <f>ROUND(($C26*'[1]sexe et milieu 1-4 ans'!D$60)/100,0)</f>
        <v>38178</v>
      </c>
      <c r="J26" s="3">
        <v>76391</v>
      </c>
      <c r="K26" s="6">
        <f>ROUND(($B26*'[1]sexe et milieu 1-4 ans'!E$94)/100,0)</f>
        <v>38898</v>
      </c>
      <c r="L26" s="6">
        <f>ROUND(($C26*'[1]sexe et milieu 1-4 ans'!E$60)/100,0)</f>
        <v>38488</v>
      </c>
      <c r="M26" s="3">
        <v>77386</v>
      </c>
      <c r="BD26" s="3"/>
    </row>
    <row r="27" spans="1:56">
      <c r="A27" s="16">
        <v>2030</v>
      </c>
      <c r="B27" s="10">
        <v>574369</v>
      </c>
      <c r="C27" s="10">
        <v>567356</v>
      </c>
      <c r="D27" s="10">
        <v>1141725</v>
      </c>
      <c r="E27" s="6">
        <f>ROUND(($B27*'[1]sexe et milieu 1-4 ans'!C$94)/100,0)</f>
        <v>27583</v>
      </c>
      <c r="F27" s="6">
        <f>ROUND(($C27*'[1]sexe et milieu 1-4 ans'!C$60)/100,0)</f>
        <v>26379</v>
      </c>
      <c r="G27" s="3">
        <v>53962</v>
      </c>
      <c r="H27" s="6">
        <f>ROUND(($B27*'[1]sexe et milieu 1-4 ans'!D$94)/100,0)</f>
        <v>39071</v>
      </c>
      <c r="I27" s="6">
        <f>ROUND(($C27*'[1]sexe et milieu 1-4 ans'!D$60)/100,0)</f>
        <v>38999</v>
      </c>
      <c r="J27" s="3">
        <v>78070</v>
      </c>
      <c r="K27" s="6">
        <f>ROUND(($B27*'[1]sexe et milieu 1-4 ans'!E$94)/100,0)</f>
        <v>39772</v>
      </c>
      <c r="L27" s="6">
        <f>ROUND(($C27*'[1]sexe et milieu 1-4 ans'!E$60)/100,0)</f>
        <v>39315</v>
      </c>
      <c r="M27" s="3">
        <v>79087</v>
      </c>
      <c r="BD27" s="3"/>
    </row>
    <row r="29" spans="1:56">
      <c r="A29" s="24" t="s">
        <v>0</v>
      </c>
      <c r="B29" s="23" t="s">
        <v>4</v>
      </c>
      <c r="C29" s="23"/>
      <c r="D29" s="23"/>
      <c r="E29" s="23" t="s">
        <v>5</v>
      </c>
      <c r="F29" s="23"/>
      <c r="G29" s="23"/>
      <c r="H29" s="23" t="s">
        <v>6</v>
      </c>
      <c r="I29" s="23"/>
      <c r="J29" s="23"/>
      <c r="K29" s="23" t="s">
        <v>7</v>
      </c>
      <c r="L29" s="23"/>
      <c r="M29" s="23"/>
    </row>
    <row r="30" spans="1:56">
      <c r="A30" s="24"/>
      <c r="B30" s="17" t="s">
        <v>24</v>
      </c>
      <c r="C30" s="17" t="s">
        <v>25</v>
      </c>
      <c r="D30" s="17" t="s">
        <v>26</v>
      </c>
      <c r="E30" s="17" t="s">
        <v>24</v>
      </c>
      <c r="F30" s="17" t="s">
        <v>25</v>
      </c>
      <c r="G30" s="17" t="s">
        <v>26</v>
      </c>
      <c r="H30" s="17" t="s">
        <v>24</v>
      </c>
      <c r="I30" s="17" t="s">
        <v>25</v>
      </c>
      <c r="J30" s="17" t="s">
        <v>26</v>
      </c>
      <c r="K30" s="17" t="s">
        <v>24</v>
      </c>
      <c r="L30" s="17" t="s">
        <v>25</v>
      </c>
      <c r="M30" s="17" t="s">
        <v>26</v>
      </c>
    </row>
    <row r="31" spans="1:56">
      <c r="A31" s="16">
        <v>2008</v>
      </c>
      <c r="B31" s="6">
        <f>ROUND(($B5*'[1]sexe et milieu 1-4 ans'!F$94)/100,0)</f>
        <v>16274</v>
      </c>
      <c r="C31" s="6">
        <f>ROUND(($C5*'[1]sexe et milieu 1-4 ans'!F$60)/100,0)</f>
        <v>16841</v>
      </c>
      <c r="D31" s="3">
        <v>33115</v>
      </c>
      <c r="E31" s="6">
        <f>ROUND(($B5*'[1]sexe et milieu 1-4 ans'!G$94)/100,0)</f>
        <v>36377</v>
      </c>
      <c r="F31" s="6">
        <f>ROUND(($C5*'[1]sexe et milieu 1-4 ans'!G$60)/100,0)</f>
        <v>37096</v>
      </c>
      <c r="G31" s="3">
        <v>73473</v>
      </c>
      <c r="H31" s="6">
        <f>ROUND(($B5*'[1]sexe et milieu 1-4 ans'!H$94)/100,0)</f>
        <v>44443</v>
      </c>
      <c r="I31" s="6">
        <f>ROUND(($C5*'[1]sexe et milieu 1-4 ans'!H$60)/100,0)</f>
        <v>46245</v>
      </c>
      <c r="J31" s="3">
        <v>90688</v>
      </c>
      <c r="K31" s="6">
        <f>ROUND(($B5*'[1]sexe et milieu 1-4 ans'!I$94)/100,0)</f>
        <v>31485</v>
      </c>
      <c r="L31" s="6">
        <f>ROUND(($C5*'[1]sexe et milieu 1-4 ans'!I$60)/100,0)</f>
        <v>32560</v>
      </c>
      <c r="M31" s="3">
        <v>64045</v>
      </c>
    </row>
    <row r="32" spans="1:56">
      <c r="A32" s="16">
        <v>2009</v>
      </c>
      <c r="B32" s="6">
        <f>ROUND(($B6*'[1]sexe et milieu 1-4 ans'!F$94)/100,0)</f>
        <v>16292</v>
      </c>
      <c r="C32" s="6">
        <f>ROUND(($C6*'[1]sexe et milieu 1-4 ans'!F$60)/100,0)</f>
        <v>16858</v>
      </c>
      <c r="D32" s="3">
        <v>33150</v>
      </c>
      <c r="E32" s="6">
        <f>ROUND(($B6*'[1]sexe et milieu 1-4 ans'!G$94)/100,0)</f>
        <v>36416</v>
      </c>
      <c r="F32" s="6">
        <f>ROUND(($C6*'[1]sexe et milieu 1-4 ans'!G$60)/100,0)</f>
        <v>37134</v>
      </c>
      <c r="G32" s="3">
        <v>73550</v>
      </c>
      <c r="H32" s="6">
        <f>ROUND(($B6*'[1]sexe et milieu 1-4 ans'!H$94)/100,0)</f>
        <v>44491</v>
      </c>
      <c r="I32" s="6">
        <f>ROUND(($C6*'[1]sexe et milieu 1-4 ans'!H$60)/100,0)</f>
        <v>46292</v>
      </c>
      <c r="J32" s="3">
        <v>90783</v>
      </c>
      <c r="K32" s="6">
        <f>ROUND(($B6*'[1]sexe et milieu 1-4 ans'!I$94)/100,0)</f>
        <v>31519</v>
      </c>
      <c r="L32" s="6">
        <f>ROUND(($C6*'[1]sexe et milieu 1-4 ans'!I$60)/100,0)</f>
        <v>32593</v>
      </c>
      <c r="M32" s="3">
        <v>64112</v>
      </c>
    </row>
    <row r="33" spans="1:13">
      <c r="A33" s="16">
        <v>2010</v>
      </c>
      <c r="B33" s="6">
        <f>ROUND(($B7*'[1]sexe et milieu 1-4 ans'!F$94)/100,0)</f>
        <v>16325</v>
      </c>
      <c r="C33" s="6">
        <f>ROUND(($C7*'[1]sexe et milieu 1-4 ans'!F$60)/100,0)</f>
        <v>16784</v>
      </c>
      <c r="D33" s="3">
        <v>33109</v>
      </c>
      <c r="E33" s="6">
        <f>ROUND(($B7*'[1]sexe et milieu 1-4 ans'!G$94)/100,0)</f>
        <v>36490</v>
      </c>
      <c r="F33" s="6">
        <f>ROUND(($C7*'[1]sexe et milieu 1-4 ans'!G$60)/100,0)</f>
        <v>36971</v>
      </c>
      <c r="G33" s="3">
        <v>73461</v>
      </c>
      <c r="H33" s="6">
        <f>ROUND(($B7*'[1]sexe et milieu 1-4 ans'!H$94)/100,0)</f>
        <v>44581</v>
      </c>
      <c r="I33" s="6">
        <f>ROUND(($C7*'[1]sexe et milieu 1-4 ans'!H$60)/100,0)</f>
        <v>46089</v>
      </c>
      <c r="J33" s="3">
        <v>90670</v>
      </c>
      <c r="K33" s="6">
        <f>ROUND(($B7*'[1]sexe et milieu 1-4 ans'!I$94)/100,0)</f>
        <v>31583</v>
      </c>
      <c r="L33" s="6">
        <f>ROUND(($C7*'[1]sexe et milieu 1-4 ans'!I$60)/100,0)</f>
        <v>32451</v>
      </c>
      <c r="M33" s="3">
        <v>64034</v>
      </c>
    </row>
    <row r="34" spans="1:13">
      <c r="A34" s="16">
        <v>2011</v>
      </c>
      <c r="B34" s="6">
        <f>ROUND(($B8*'[1]sexe et milieu 1-4 ans'!F$94)/100,0)</f>
        <v>16564</v>
      </c>
      <c r="C34" s="6">
        <f>ROUND(($C8*'[1]sexe et milieu 1-4 ans'!F$60)/100,0)</f>
        <v>16915</v>
      </c>
      <c r="D34" s="3">
        <v>33479</v>
      </c>
      <c r="E34" s="6">
        <f>ROUND(($B8*'[1]sexe et milieu 1-4 ans'!G$94)/100,0)</f>
        <v>37024</v>
      </c>
      <c r="F34" s="6">
        <f>ROUND(($C8*'[1]sexe et milieu 1-4 ans'!G$60)/100,0)</f>
        <v>37260</v>
      </c>
      <c r="G34" s="3">
        <v>74284</v>
      </c>
      <c r="H34" s="6">
        <f>ROUND(($B8*'[1]sexe et milieu 1-4 ans'!H$94)/100,0)</f>
        <v>45234</v>
      </c>
      <c r="I34" s="6">
        <f>ROUND(($C8*'[1]sexe et milieu 1-4 ans'!H$60)/100,0)</f>
        <v>46449</v>
      </c>
      <c r="J34" s="3">
        <v>91683</v>
      </c>
      <c r="K34" s="6">
        <f>ROUND(($B8*'[1]sexe et milieu 1-4 ans'!I$94)/100,0)</f>
        <v>32046</v>
      </c>
      <c r="L34" s="6">
        <f>ROUND(($C8*'[1]sexe et milieu 1-4 ans'!I$60)/100,0)</f>
        <v>32704</v>
      </c>
      <c r="M34" s="3">
        <v>64750</v>
      </c>
    </row>
    <row r="35" spans="1:13">
      <c r="A35" s="16">
        <v>2012</v>
      </c>
      <c r="B35" s="6">
        <f>ROUND(($B9*'[1]sexe et milieu 1-4 ans'!F$94)/100,0)</f>
        <v>17008</v>
      </c>
      <c r="C35" s="6">
        <f>ROUND(($C9*'[1]sexe et milieu 1-4 ans'!F$60)/100,0)</f>
        <v>17249</v>
      </c>
      <c r="D35" s="3">
        <v>34257</v>
      </c>
      <c r="E35" s="6">
        <f>ROUND(($B9*'[1]sexe et milieu 1-4 ans'!G$94)/100,0)</f>
        <v>38017</v>
      </c>
      <c r="F35" s="6">
        <f>ROUND(($C9*'[1]sexe et milieu 1-4 ans'!G$60)/100,0)</f>
        <v>37995</v>
      </c>
      <c r="G35" s="3">
        <v>76012</v>
      </c>
      <c r="H35" s="6">
        <f>ROUND(($B9*'[1]sexe et milieu 1-4 ans'!H$94)/100,0)</f>
        <v>46446</v>
      </c>
      <c r="I35" s="6">
        <f>ROUND(($C9*'[1]sexe et milieu 1-4 ans'!H$60)/100,0)</f>
        <v>47365</v>
      </c>
      <c r="J35" s="3">
        <v>93811</v>
      </c>
      <c r="K35" s="6">
        <f>ROUND(($B9*'[1]sexe et milieu 1-4 ans'!I$94)/100,0)</f>
        <v>32904</v>
      </c>
      <c r="L35" s="6">
        <f>ROUND(($C9*'[1]sexe et milieu 1-4 ans'!I$60)/100,0)</f>
        <v>33349</v>
      </c>
      <c r="M35" s="3">
        <v>66253</v>
      </c>
    </row>
    <row r="36" spans="1:13">
      <c r="A36" s="16">
        <v>2013</v>
      </c>
      <c r="B36" s="6">
        <f>ROUND(($B10*'[1]sexe et milieu 1-4 ans'!F$94)/100,0)</f>
        <v>17653</v>
      </c>
      <c r="C36" s="6">
        <f>ROUND(($C10*'[1]sexe et milieu 1-4 ans'!F$60)/100,0)</f>
        <v>17780</v>
      </c>
      <c r="D36" s="3">
        <v>35433</v>
      </c>
      <c r="E36" s="6">
        <f>ROUND(($B10*'[1]sexe et milieu 1-4 ans'!G$94)/100,0)</f>
        <v>39458</v>
      </c>
      <c r="F36" s="6">
        <f>ROUND(($C10*'[1]sexe et milieu 1-4 ans'!G$60)/100,0)</f>
        <v>39166</v>
      </c>
      <c r="G36" s="3">
        <v>78624</v>
      </c>
      <c r="H36" s="6">
        <f>ROUND(($B10*'[1]sexe et milieu 1-4 ans'!H$94)/100,0)</f>
        <v>48207</v>
      </c>
      <c r="I36" s="6">
        <f>ROUND(($C10*'[1]sexe et milieu 1-4 ans'!H$60)/100,0)</f>
        <v>48825</v>
      </c>
      <c r="J36" s="3">
        <v>97032</v>
      </c>
      <c r="K36" s="6">
        <f>ROUND(($B10*'[1]sexe et milieu 1-4 ans'!I$94)/100,0)</f>
        <v>34151</v>
      </c>
      <c r="L36" s="6">
        <f>ROUND(($C10*'[1]sexe et milieu 1-4 ans'!I$60)/100,0)</f>
        <v>34377</v>
      </c>
      <c r="M36" s="3">
        <v>68528</v>
      </c>
    </row>
    <row r="37" spans="1:13">
      <c r="A37" s="16">
        <v>2014</v>
      </c>
      <c r="B37" s="6">
        <f>ROUND(($B11*'[1]sexe et milieu 1-4 ans'!F$94)/100,0)</f>
        <v>18488</v>
      </c>
      <c r="C37" s="6">
        <f>ROUND(($C11*'[1]sexe et milieu 1-4 ans'!F$60)/100,0)</f>
        <v>18599</v>
      </c>
      <c r="D37" s="3">
        <v>37087</v>
      </c>
      <c r="E37" s="6">
        <f>ROUND(($B11*'[1]sexe et milieu 1-4 ans'!G$94)/100,0)</f>
        <v>41324</v>
      </c>
      <c r="F37" s="6">
        <f>ROUND(($C11*'[1]sexe et milieu 1-4 ans'!G$60)/100,0)</f>
        <v>40970</v>
      </c>
      <c r="G37" s="3">
        <v>82294</v>
      </c>
      <c r="H37" s="6">
        <f>ROUND(($B11*'[1]sexe et milieu 1-4 ans'!H$94)/100,0)</f>
        <v>50487</v>
      </c>
      <c r="I37" s="6">
        <f>ROUND(($C11*'[1]sexe et milieu 1-4 ans'!H$60)/100,0)</f>
        <v>51074</v>
      </c>
      <c r="J37" s="3">
        <v>101561</v>
      </c>
      <c r="K37" s="6">
        <f>ROUND(($B11*'[1]sexe et milieu 1-4 ans'!I$94)/100,0)</f>
        <v>35767</v>
      </c>
      <c r="L37" s="6">
        <f>ROUND(($C11*'[1]sexe et milieu 1-4 ans'!I$60)/100,0)</f>
        <v>35960</v>
      </c>
      <c r="M37" s="3">
        <v>71727</v>
      </c>
    </row>
    <row r="38" spans="1:13">
      <c r="A38" s="16">
        <v>2015</v>
      </c>
      <c r="B38" s="6">
        <f>ROUND(($B12*'[1]sexe et milieu 1-4 ans'!F$94)/100,0)</f>
        <v>19320</v>
      </c>
      <c r="C38" s="6">
        <f>ROUND(($C12*'[1]sexe et milieu 1-4 ans'!F$60)/100,0)</f>
        <v>19413</v>
      </c>
      <c r="D38" s="3">
        <v>38733</v>
      </c>
      <c r="E38" s="6">
        <f>ROUND(($B12*'[1]sexe et milieu 1-4 ans'!G$94)/100,0)</f>
        <v>43184</v>
      </c>
      <c r="F38" s="6">
        <f>ROUND(($C12*'[1]sexe et milieu 1-4 ans'!G$60)/100,0)</f>
        <v>42762</v>
      </c>
      <c r="G38" s="3">
        <v>85946</v>
      </c>
      <c r="H38" s="6">
        <f>ROUND(($B12*'[1]sexe et milieu 1-4 ans'!H$94)/100,0)</f>
        <v>52760</v>
      </c>
      <c r="I38" s="6">
        <f>ROUND(($C12*'[1]sexe et milieu 1-4 ans'!H$60)/100,0)</f>
        <v>53308</v>
      </c>
      <c r="J38" s="3">
        <v>106068</v>
      </c>
      <c r="K38" s="6">
        <f>ROUND(($B12*'[1]sexe et milieu 1-4 ans'!I$94)/100,0)</f>
        <v>37377</v>
      </c>
      <c r="L38" s="6">
        <f>ROUND(($C12*'[1]sexe et milieu 1-4 ans'!I$60)/100,0)</f>
        <v>37533</v>
      </c>
      <c r="M38" s="3">
        <v>74910</v>
      </c>
    </row>
    <row r="39" spans="1:13">
      <c r="A39" s="16">
        <v>2016</v>
      </c>
      <c r="B39" s="6">
        <f>ROUND(($B13*'[1]sexe et milieu 1-4 ans'!F$94)/100,0)</f>
        <v>20135</v>
      </c>
      <c r="C39" s="6">
        <f>ROUND(($C13*'[1]sexe et milieu 1-4 ans'!F$60)/100,0)</f>
        <v>20205</v>
      </c>
      <c r="D39" s="3">
        <v>40340</v>
      </c>
      <c r="E39" s="6">
        <f>ROUND(($B13*'[1]sexe et milieu 1-4 ans'!G$94)/100,0)</f>
        <v>45007</v>
      </c>
      <c r="F39" s="6">
        <f>ROUND(($C13*'[1]sexe et milieu 1-4 ans'!G$60)/100,0)</f>
        <v>44507</v>
      </c>
      <c r="G39" s="3">
        <v>89514</v>
      </c>
      <c r="H39" s="6">
        <f>ROUND(($B13*'[1]sexe et milieu 1-4 ans'!H$94)/100,0)</f>
        <v>54986</v>
      </c>
      <c r="I39" s="6">
        <f>ROUND(($C13*'[1]sexe et milieu 1-4 ans'!H$60)/100,0)</f>
        <v>55483</v>
      </c>
      <c r="J39" s="3">
        <v>110469</v>
      </c>
      <c r="K39" s="6">
        <f>ROUND(($B13*'[1]sexe et milieu 1-4 ans'!I$94)/100,0)</f>
        <v>38954</v>
      </c>
      <c r="L39" s="6">
        <f>ROUND(($C13*'[1]sexe et milieu 1-4 ans'!I$60)/100,0)</f>
        <v>39065</v>
      </c>
      <c r="M39" s="3">
        <v>78019</v>
      </c>
    </row>
    <row r="40" spans="1:13">
      <c r="A40" s="16">
        <v>2017</v>
      </c>
      <c r="B40" s="6">
        <f>ROUND(($B14*'[1]sexe et milieu 1-4 ans'!F$94)/100,0)</f>
        <v>20718</v>
      </c>
      <c r="C40" s="6">
        <f>ROUND(($C14*'[1]sexe et milieu 1-4 ans'!F$60)/100,0)</f>
        <v>20764</v>
      </c>
      <c r="D40" s="3">
        <v>41482</v>
      </c>
      <c r="E40" s="6">
        <f>ROUND(($B14*'[1]sexe et milieu 1-4 ans'!G$94)/100,0)</f>
        <v>46310</v>
      </c>
      <c r="F40" s="6">
        <f>ROUND(($C14*'[1]sexe et milieu 1-4 ans'!G$60)/100,0)</f>
        <v>45738</v>
      </c>
      <c r="G40" s="3">
        <v>92048</v>
      </c>
      <c r="H40" s="6">
        <f>ROUND(($B14*'[1]sexe et milieu 1-4 ans'!H$94)/100,0)</f>
        <v>56578</v>
      </c>
      <c r="I40" s="6">
        <f>ROUND(($C14*'[1]sexe et milieu 1-4 ans'!H$60)/100,0)</f>
        <v>57018</v>
      </c>
      <c r="J40" s="3">
        <v>113596</v>
      </c>
      <c r="K40" s="6">
        <f>ROUND(($B14*'[1]sexe et milieu 1-4 ans'!I$94)/100,0)</f>
        <v>40082</v>
      </c>
      <c r="L40" s="6">
        <f>ROUND(($C14*'[1]sexe et milieu 1-4 ans'!I$60)/100,0)</f>
        <v>40145</v>
      </c>
      <c r="M40" s="3">
        <v>80227</v>
      </c>
    </row>
    <row r="41" spans="1:13">
      <c r="A41" s="16">
        <v>2018</v>
      </c>
      <c r="B41" s="6">
        <f>ROUND(($B15*'[1]sexe et milieu 1-4 ans'!F$94)/100,0)</f>
        <v>21049</v>
      </c>
      <c r="C41" s="6">
        <f>ROUND(($C15*'[1]sexe et milieu 1-4 ans'!F$60)/100,0)</f>
        <v>21071</v>
      </c>
      <c r="D41" s="3">
        <v>42120</v>
      </c>
      <c r="E41" s="6">
        <f>ROUND(($B15*'[1]sexe et milieu 1-4 ans'!G$94)/100,0)</f>
        <v>47048</v>
      </c>
      <c r="F41" s="6">
        <f>ROUND(($C15*'[1]sexe et milieu 1-4 ans'!G$60)/100,0)</f>
        <v>46414</v>
      </c>
      <c r="G41" s="3">
        <v>93462</v>
      </c>
      <c r="H41" s="6">
        <f>ROUND(($B15*'[1]sexe et milieu 1-4 ans'!H$94)/100,0)</f>
        <v>57480</v>
      </c>
      <c r="I41" s="6">
        <f>ROUND(($C15*'[1]sexe et milieu 1-4 ans'!H$60)/100,0)</f>
        <v>57861</v>
      </c>
      <c r="J41" s="3">
        <v>115341</v>
      </c>
      <c r="K41" s="6">
        <f>ROUND(($B15*'[1]sexe et milieu 1-4 ans'!I$94)/100,0)</f>
        <v>40721</v>
      </c>
      <c r="L41" s="6">
        <f>ROUND(($C15*'[1]sexe et milieu 1-4 ans'!I$60)/100,0)</f>
        <v>40739</v>
      </c>
      <c r="M41" s="3">
        <v>81460</v>
      </c>
    </row>
    <row r="42" spans="1:13">
      <c r="A42" s="16">
        <v>2019</v>
      </c>
      <c r="B42" s="6">
        <f>ROUND(($B16*'[1]sexe et milieu 1-4 ans'!F$94)/100,0)</f>
        <v>21106</v>
      </c>
      <c r="C42" s="6">
        <f>ROUND(($C16*'[1]sexe et milieu 1-4 ans'!F$60)/100,0)</f>
        <v>21105</v>
      </c>
      <c r="D42" s="3">
        <v>42211</v>
      </c>
      <c r="E42" s="6">
        <f>ROUND(($B16*'[1]sexe et milieu 1-4 ans'!G$94)/100,0)</f>
        <v>47176</v>
      </c>
      <c r="F42" s="6">
        <f>ROUND(($C16*'[1]sexe et milieu 1-4 ans'!G$60)/100,0)</f>
        <v>46490</v>
      </c>
      <c r="G42" s="3">
        <v>93666</v>
      </c>
      <c r="H42" s="6">
        <f>ROUND(($B16*'[1]sexe et milieu 1-4 ans'!H$94)/100,0)</f>
        <v>57636</v>
      </c>
      <c r="I42" s="6">
        <f>ROUND(($C16*'[1]sexe et milieu 1-4 ans'!H$60)/100,0)</f>
        <v>57955</v>
      </c>
      <c r="J42" s="3">
        <v>115591</v>
      </c>
      <c r="K42" s="6">
        <f>ROUND(($B16*'[1]sexe et milieu 1-4 ans'!I$94)/100,0)</f>
        <v>40832</v>
      </c>
      <c r="L42" s="6">
        <f>ROUND(($C16*'[1]sexe et milieu 1-4 ans'!I$60)/100,0)</f>
        <v>40805</v>
      </c>
      <c r="M42" s="3">
        <v>81637</v>
      </c>
    </row>
    <row r="43" spans="1:13">
      <c r="A43" s="16">
        <v>2020</v>
      </c>
      <c r="B43" s="6">
        <f>ROUND(($B17*'[1]sexe et milieu 1-4 ans'!F$94)/100,0)</f>
        <v>20869</v>
      </c>
      <c r="C43" s="6">
        <f>ROUND(($C17*'[1]sexe et milieu 1-4 ans'!F$60)/100,0)</f>
        <v>20847</v>
      </c>
      <c r="D43" s="3">
        <v>41716</v>
      </c>
      <c r="E43" s="6">
        <f>ROUND(($B17*'[1]sexe et milieu 1-4 ans'!G$94)/100,0)</f>
        <v>46647</v>
      </c>
      <c r="F43" s="6">
        <f>ROUND(($C17*'[1]sexe et milieu 1-4 ans'!G$60)/100,0)</f>
        <v>45922</v>
      </c>
      <c r="G43" s="3">
        <v>92569</v>
      </c>
      <c r="H43" s="6">
        <f>ROUND(($B17*'[1]sexe et milieu 1-4 ans'!H$94)/100,0)</f>
        <v>56990</v>
      </c>
      <c r="I43" s="6">
        <f>ROUND(($C17*'[1]sexe et milieu 1-4 ans'!H$60)/100,0)</f>
        <v>57247</v>
      </c>
      <c r="J43" s="3">
        <v>114237</v>
      </c>
      <c r="K43" s="6">
        <f>ROUND(($B17*'[1]sexe et milieu 1-4 ans'!I$94)/100,0)</f>
        <v>40374</v>
      </c>
      <c r="L43" s="6">
        <f>ROUND(($C17*'[1]sexe et milieu 1-4 ans'!I$60)/100,0)</f>
        <v>40306</v>
      </c>
      <c r="M43" s="3">
        <v>80680</v>
      </c>
    </row>
    <row r="44" spans="1:13">
      <c r="A44" s="16">
        <v>2021</v>
      </c>
      <c r="B44" s="6">
        <f>ROUND(($B18*'[1]sexe et milieu 1-4 ans'!F$94)/100,0)</f>
        <v>20512</v>
      </c>
      <c r="C44" s="6">
        <f>ROUND(($C18*'[1]sexe et milieu 1-4 ans'!F$60)/100,0)</f>
        <v>20472</v>
      </c>
      <c r="D44" s="3">
        <v>40984</v>
      </c>
      <c r="E44" s="6">
        <f>ROUND(($B18*'[1]sexe et milieu 1-4 ans'!G$94)/100,0)</f>
        <v>45850</v>
      </c>
      <c r="F44" s="6">
        <f>ROUND(($C18*'[1]sexe et milieu 1-4 ans'!G$60)/100,0)</f>
        <v>45095</v>
      </c>
      <c r="G44" s="3">
        <v>90945</v>
      </c>
      <c r="H44" s="6">
        <f>ROUND(($B18*'[1]sexe et milieu 1-4 ans'!H$94)/100,0)</f>
        <v>56016</v>
      </c>
      <c r="I44" s="6">
        <f>ROUND(($C18*'[1]sexe et milieu 1-4 ans'!H$60)/100,0)</f>
        <v>56216</v>
      </c>
      <c r="J44" s="3">
        <v>112232</v>
      </c>
      <c r="K44" s="6">
        <f>ROUND(($B18*'[1]sexe et milieu 1-4 ans'!I$94)/100,0)</f>
        <v>39684</v>
      </c>
      <c r="L44" s="6">
        <f>ROUND(($C18*'[1]sexe et milieu 1-4 ans'!I$60)/100,0)</f>
        <v>39581</v>
      </c>
      <c r="M44" s="3">
        <v>79265</v>
      </c>
    </row>
    <row r="45" spans="1:13">
      <c r="A45" s="16">
        <v>2022</v>
      </c>
      <c r="B45" s="6">
        <f>ROUND(($B19*'[1]sexe et milieu 1-4 ans'!F$94)/100,0)</f>
        <v>20040</v>
      </c>
      <c r="C45" s="6">
        <f>ROUND(($C19*'[1]sexe et milieu 1-4 ans'!F$60)/100,0)</f>
        <v>19981</v>
      </c>
      <c r="D45" s="3">
        <v>40021</v>
      </c>
      <c r="E45" s="6">
        <f>ROUND(($B19*'[1]sexe et milieu 1-4 ans'!G$94)/100,0)</f>
        <v>44794</v>
      </c>
      <c r="F45" s="6">
        <f>ROUND(($C19*'[1]sexe et milieu 1-4 ans'!G$60)/100,0)</f>
        <v>44014</v>
      </c>
      <c r="G45" s="3">
        <v>88808</v>
      </c>
      <c r="H45" s="6">
        <f>ROUND(($B19*'[1]sexe et milieu 1-4 ans'!H$94)/100,0)</f>
        <v>54726</v>
      </c>
      <c r="I45" s="6">
        <f>ROUND(($C19*'[1]sexe et milieu 1-4 ans'!H$60)/100,0)</f>
        <v>54869</v>
      </c>
      <c r="J45" s="3">
        <v>109595</v>
      </c>
      <c r="K45" s="6">
        <f>ROUND(($B19*'[1]sexe et milieu 1-4 ans'!I$94)/100,0)</f>
        <v>38770</v>
      </c>
      <c r="L45" s="6">
        <f>ROUND(($C19*'[1]sexe et milieu 1-4 ans'!I$60)/100,0)</f>
        <v>38632</v>
      </c>
      <c r="M45" s="3">
        <v>77402</v>
      </c>
    </row>
    <row r="46" spans="1:13">
      <c r="A46" s="16">
        <v>2023</v>
      </c>
      <c r="B46" s="6">
        <f>ROUND(($B20*'[1]sexe et milieu 1-4 ans'!F$94)/100,0)</f>
        <v>19460</v>
      </c>
      <c r="C46" s="6">
        <f>ROUND(($C20*'[1]sexe et milieu 1-4 ans'!F$60)/100,0)</f>
        <v>19385</v>
      </c>
      <c r="D46" s="3">
        <v>38845</v>
      </c>
      <c r="E46" s="6">
        <f>ROUND(($B20*'[1]sexe et milieu 1-4 ans'!G$94)/100,0)</f>
        <v>43497</v>
      </c>
      <c r="F46" s="6">
        <f>ROUND(($C20*'[1]sexe et milieu 1-4 ans'!G$60)/100,0)</f>
        <v>42700</v>
      </c>
      <c r="G46" s="3">
        <v>86197</v>
      </c>
      <c r="H46" s="6">
        <f>ROUND(($B20*'[1]sexe et milieu 1-4 ans'!H$94)/100,0)</f>
        <v>53142</v>
      </c>
      <c r="I46" s="6">
        <f>ROUND(($C20*'[1]sexe et milieu 1-4 ans'!H$60)/100,0)</f>
        <v>53231</v>
      </c>
      <c r="J46" s="3">
        <v>106373</v>
      </c>
      <c r="K46" s="6">
        <f>ROUND(($B20*'[1]sexe et milieu 1-4 ans'!I$94)/100,0)</f>
        <v>37648</v>
      </c>
      <c r="L46" s="6">
        <f>ROUND(($C20*'[1]sexe et milieu 1-4 ans'!I$60)/100,0)</f>
        <v>37479</v>
      </c>
      <c r="M46" s="3">
        <v>75127</v>
      </c>
    </row>
    <row r="47" spans="1:13">
      <c r="A47" s="16">
        <v>2024</v>
      </c>
      <c r="B47" s="6">
        <f>ROUND(($B21*'[1]sexe et milieu 1-4 ans'!F$94)/100,0)</f>
        <v>18782</v>
      </c>
      <c r="C47" s="6">
        <f>ROUND(($C21*'[1]sexe et milieu 1-4 ans'!F$60)/100,0)</f>
        <v>18692</v>
      </c>
      <c r="D47" s="3">
        <v>37474</v>
      </c>
      <c r="E47" s="6">
        <f>ROUND(($B21*'[1]sexe et milieu 1-4 ans'!G$94)/100,0)</f>
        <v>41983</v>
      </c>
      <c r="F47" s="6">
        <f>ROUND(($C21*'[1]sexe et milieu 1-4 ans'!G$60)/100,0)</f>
        <v>41175</v>
      </c>
      <c r="G47" s="3">
        <v>83158</v>
      </c>
      <c r="H47" s="6">
        <f>ROUND(($B21*'[1]sexe et milieu 1-4 ans'!H$94)/100,0)</f>
        <v>51292</v>
      </c>
      <c r="I47" s="6">
        <f>ROUND(($C21*'[1]sexe et milieu 1-4 ans'!H$60)/100,0)</f>
        <v>51329</v>
      </c>
      <c r="J47" s="3">
        <v>102621</v>
      </c>
      <c r="K47" s="6">
        <f>ROUND(($B21*'[1]sexe et milieu 1-4 ans'!I$94)/100,0)</f>
        <v>36337</v>
      </c>
      <c r="L47" s="6">
        <f>ROUND(($C21*'[1]sexe et milieu 1-4 ans'!I$60)/100,0)</f>
        <v>36140</v>
      </c>
      <c r="M47" s="3">
        <v>72477</v>
      </c>
    </row>
    <row r="48" spans="1:13">
      <c r="A48" s="16">
        <v>2025</v>
      </c>
      <c r="B48" s="6">
        <f>ROUND(($B22*'[1]sexe et milieu 1-4 ans'!F$94)/100,0)</f>
        <v>18024</v>
      </c>
      <c r="C48" s="6">
        <f>ROUND(($C22*'[1]sexe et milieu 1-4 ans'!F$60)/100,0)</f>
        <v>17920</v>
      </c>
      <c r="D48" s="3">
        <v>35944</v>
      </c>
      <c r="E48" s="6">
        <f>ROUND(($B22*'[1]sexe et milieu 1-4 ans'!G$94)/100,0)</f>
        <v>40289</v>
      </c>
      <c r="F48" s="6">
        <f>ROUND(($C22*'[1]sexe et milieu 1-4 ans'!G$60)/100,0)</f>
        <v>39473</v>
      </c>
      <c r="G48" s="3">
        <v>79762</v>
      </c>
      <c r="H48" s="6">
        <f>ROUND(($B22*'[1]sexe et milieu 1-4 ans'!H$94)/100,0)</f>
        <v>49222</v>
      </c>
      <c r="I48" s="6">
        <f>ROUND(($C22*'[1]sexe et milieu 1-4 ans'!H$60)/100,0)</f>
        <v>49207</v>
      </c>
      <c r="J48" s="3">
        <v>98429</v>
      </c>
      <c r="K48" s="6">
        <f>ROUND(($B22*'[1]sexe et milieu 1-4 ans'!I$94)/100,0)</f>
        <v>34871</v>
      </c>
      <c r="L48" s="6">
        <f>ROUND(($C22*'[1]sexe et milieu 1-4 ans'!I$60)/100,0)</f>
        <v>34646</v>
      </c>
      <c r="M48" s="3">
        <v>69517</v>
      </c>
    </row>
    <row r="49" spans="1:13">
      <c r="A49" s="16">
        <v>2026</v>
      </c>
      <c r="B49" s="6">
        <f>ROUND(($B23*'[1]sexe et milieu 1-4 ans'!F$94)/100,0)</f>
        <v>17200</v>
      </c>
      <c r="C49" s="6">
        <f>ROUND(($C23*'[1]sexe et milieu 1-4 ans'!F$60)/100,0)</f>
        <v>17081</v>
      </c>
      <c r="D49" s="3">
        <v>34281</v>
      </c>
      <c r="E49" s="6">
        <f>ROUND(($B23*'[1]sexe et milieu 1-4 ans'!G$94)/100,0)</f>
        <v>38446</v>
      </c>
      <c r="F49" s="6">
        <f>ROUND(($C23*'[1]sexe et milieu 1-4 ans'!G$60)/100,0)</f>
        <v>37625</v>
      </c>
      <c r="G49" s="3">
        <v>76071</v>
      </c>
      <c r="H49" s="6">
        <f>ROUND(($B23*'[1]sexe et milieu 1-4 ans'!H$94)/100,0)</f>
        <v>46971</v>
      </c>
      <c r="I49" s="6">
        <f>ROUND(($C23*'[1]sexe et milieu 1-4 ans'!H$60)/100,0)</f>
        <v>46904</v>
      </c>
      <c r="J49" s="3">
        <v>93875</v>
      </c>
      <c r="K49" s="6">
        <f>ROUND(($B23*'[1]sexe et milieu 1-4 ans'!I$94)/100,0)</f>
        <v>33276</v>
      </c>
      <c r="L49" s="6">
        <f>ROUND(($C23*'[1]sexe et milieu 1-4 ans'!I$60)/100,0)</f>
        <v>33024</v>
      </c>
      <c r="M49" s="3">
        <v>66300</v>
      </c>
    </row>
    <row r="50" spans="1:13">
      <c r="A50" s="16">
        <v>2027</v>
      </c>
      <c r="B50" s="6">
        <f>ROUND(($B24*'[1]sexe et milieu 1-4 ans'!F$94)/100,0)</f>
        <v>16656</v>
      </c>
      <c r="C50" s="6">
        <f>ROUND(($C24*'[1]sexe et milieu 1-4 ans'!F$60)/100,0)</f>
        <v>16520</v>
      </c>
      <c r="D50" s="3">
        <v>33176</v>
      </c>
      <c r="E50" s="6">
        <f>ROUND(($B24*'[1]sexe et milieu 1-4 ans'!G$94)/100,0)</f>
        <v>37229</v>
      </c>
      <c r="F50" s="6">
        <f>ROUND(($C24*'[1]sexe et milieu 1-4 ans'!G$60)/100,0)</f>
        <v>36389</v>
      </c>
      <c r="G50" s="3">
        <v>73618</v>
      </c>
      <c r="H50" s="6">
        <f>ROUND(($B24*'[1]sexe et milieu 1-4 ans'!H$94)/100,0)</f>
        <v>45484</v>
      </c>
      <c r="I50" s="6">
        <f>ROUND(($C24*'[1]sexe et milieu 1-4 ans'!H$60)/100,0)</f>
        <v>45363</v>
      </c>
      <c r="J50" s="3">
        <v>90847</v>
      </c>
      <c r="K50" s="6">
        <f>ROUND(($B24*'[1]sexe et milieu 1-4 ans'!I$94)/100,0)</f>
        <v>32223</v>
      </c>
      <c r="L50" s="6">
        <f>ROUND(($C24*'[1]sexe et milieu 1-4 ans'!I$60)/100,0)</f>
        <v>31939</v>
      </c>
      <c r="M50" s="3">
        <v>64162</v>
      </c>
    </row>
    <row r="51" spans="1:13">
      <c r="A51" s="11" t="s">
        <v>27</v>
      </c>
      <c r="B51" s="11"/>
      <c r="C51" s="11"/>
      <c r="D51" s="12"/>
      <c r="E51" s="6"/>
      <c r="F51" s="6"/>
      <c r="G51" s="3"/>
      <c r="H51" s="6"/>
      <c r="I51" s="6"/>
      <c r="J51" s="3"/>
      <c r="K51" s="6"/>
      <c r="L51" s="6"/>
      <c r="M51" s="3"/>
    </row>
    <row r="52" spans="1:13">
      <c r="A52" s="16"/>
      <c r="B52" s="6"/>
      <c r="C52" s="6"/>
      <c r="D52" s="3"/>
      <c r="E52" s="6"/>
      <c r="F52" s="6"/>
      <c r="G52" s="3"/>
      <c r="H52" s="6"/>
      <c r="I52" s="6"/>
      <c r="J52" s="3"/>
      <c r="K52" s="6"/>
      <c r="L52" s="6"/>
      <c r="M52" s="3"/>
    </row>
    <row r="53" spans="1:13">
      <c r="A53" s="24" t="s">
        <v>0</v>
      </c>
      <c r="B53" s="23" t="s">
        <v>4</v>
      </c>
      <c r="C53" s="23"/>
      <c r="D53" s="23"/>
      <c r="E53" s="23" t="s">
        <v>5</v>
      </c>
      <c r="F53" s="23"/>
      <c r="G53" s="23"/>
      <c r="H53" s="23" t="s">
        <v>6</v>
      </c>
      <c r="I53" s="23"/>
      <c r="J53" s="23"/>
      <c r="K53" s="23" t="s">
        <v>7</v>
      </c>
      <c r="L53" s="23"/>
      <c r="M53" s="23"/>
    </row>
    <row r="54" spans="1:13">
      <c r="A54" s="24"/>
      <c r="B54" s="17" t="s">
        <v>24</v>
      </c>
      <c r="C54" s="17" t="s">
        <v>25</v>
      </c>
      <c r="D54" s="17" t="s">
        <v>26</v>
      </c>
      <c r="E54" s="17" t="s">
        <v>24</v>
      </c>
      <c r="F54" s="17" t="s">
        <v>25</v>
      </c>
      <c r="G54" s="17" t="s">
        <v>26</v>
      </c>
      <c r="H54" s="17" t="s">
        <v>24</v>
      </c>
      <c r="I54" s="17" t="s">
        <v>25</v>
      </c>
      <c r="J54" s="17" t="s">
        <v>26</v>
      </c>
      <c r="K54" s="17" t="s">
        <v>24</v>
      </c>
      <c r="L54" s="17" t="s">
        <v>25</v>
      </c>
      <c r="M54" s="17" t="s">
        <v>26</v>
      </c>
    </row>
    <row r="55" spans="1:13">
      <c r="A55" s="16">
        <v>2028</v>
      </c>
      <c r="B55" s="6">
        <f>ROUND(($B25*'[1]sexe et milieu 1-4 ans'!F$94)/100,0)</f>
        <v>16405</v>
      </c>
      <c r="C55" s="6">
        <f>ROUND(($C25*'[1]sexe et milieu 1-4 ans'!F$60)/100,0)</f>
        <v>16252</v>
      </c>
      <c r="D55" s="3">
        <v>32657</v>
      </c>
      <c r="E55" s="6">
        <f>ROUND(($B25*'[1]sexe et milieu 1-4 ans'!G$94)/100,0)</f>
        <v>36668</v>
      </c>
      <c r="F55" s="6">
        <f>ROUND(($C25*'[1]sexe et milieu 1-4 ans'!G$60)/100,0)</f>
        <v>35798</v>
      </c>
      <c r="G55" s="3">
        <v>72466</v>
      </c>
      <c r="H55" s="6">
        <f>ROUND(($B25*'[1]sexe et milieu 1-4 ans'!H$94)/100,0)</f>
        <v>44799</v>
      </c>
      <c r="I55" s="6">
        <f>ROUND(($C25*'[1]sexe et milieu 1-4 ans'!H$60)/100,0)</f>
        <v>44627</v>
      </c>
      <c r="J55" s="3">
        <v>89426</v>
      </c>
      <c r="K55" s="6">
        <f>ROUND(($B25*'[1]sexe et milieu 1-4 ans'!I$94)/100,0)</f>
        <v>31737</v>
      </c>
      <c r="L55" s="6">
        <f>ROUND(($C25*'[1]sexe et milieu 1-4 ans'!I$60)/100,0)</f>
        <v>31421</v>
      </c>
      <c r="M55" s="3">
        <v>63158</v>
      </c>
    </row>
    <row r="56" spans="1:13">
      <c r="A56" s="16">
        <v>2029</v>
      </c>
      <c r="B56" s="6">
        <f>ROUND(($B26*'[1]sexe et milieu 1-4 ans'!F$94)/100,0)</f>
        <v>16456</v>
      </c>
      <c r="C56" s="6">
        <f>ROUND(($C26*'[1]sexe et milieu 1-4 ans'!F$60)/100,0)</f>
        <v>16286</v>
      </c>
      <c r="D56" s="3">
        <v>32742</v>
      </c>
      <c r="E56" s="6">
        <f>ROUND(($B26*'[1]sexe et milieu 1-4 ans'!G$94)/100,0)</f>
        <v>36784</v>
      </c>
      <c r="F56" s="6">
        <f>ROUND(($C26*'[1]sexe et milieu 1-4 ans'!G$60)/100,0)</f>
        <v>35873</v>
      </c>
      <c r="G56" s="3">
        <v>72657</v>
      </c>
      <c r="H56" s="6">
        <f>ROUND(($B26*'[1]sexe et milieu 1-4 ans'!H$94)/100,0)</f>
        <v>44940</v>
      </c>
      <c r="I56" s="6">
        <f>ROUND(($C26*'[1]sexe et milieu 1-4 ans'!H$60)/100,0)</f>
        <v>44720</v>
      </c>
      <c r="J56" s="3">
        <v>89660</v>
      </c>
      <c r="K56" s="6">
        <f>ROUND(($B26*'[1]sexe et milieu 1-4 ans'!I$94)/100,0)</f>
        <v>31837</v>
      </c>
      <c r="L56" s="6">
        <f>ROUND(($C26*'[1]sexe et milieu 1-4 ans'!I$60)/100,0)</f>
        <v>31487</v>
      </c>
      <c r="M56" s="3">
        <v>63324</v>
      </c>
    </row>
    <row r="57" spans="1:13">
      <c r="A57" s="16">
        <v>2030</v>
      </c>
      <c r="B57" s="6">
        <f>ROUND(($B27*'[1]sexe et milieu 1-4 ans'!F$94)/100,0)</f>
        <v>16826</v>
      </c>
      <c r="C57" s="6">
        <f>ROUND(($C27*'[1]sexe et milieu 1-4 ans'!F$60)/100,0)</f>
        <v>16636</v>
      </c>
      <c r="D57" s="3">
        <v>33462</v>
      </c>
      <c r="E57" s="6">
        <f>ROUND(($B27*'[1]sexe et milieu 1-4 ans'!G$94)/100,0)</f>
        <v>37609</v>
      </c>
      <c r="F57" s="6">
        <f>ROUND(($C27*'[1]sexe et milieu 1-4 ans'!G$60)/100,0)</f>
        <v>36644</v>
      </c>
      <c r="G57" s="3">
        <v>74253</v>
      </c>
      <c r="H57" s="6">
        <f>ROUND(($B27*'[1]sexe et milieu 1-4 ans'!H$94)/100,0)</f>
        <v>45948</v>
      </c>
      <c r="I57" s="6">
        <f>ROUND(($C27*'[1]sexe et milieu 1-4 ans'!H$60)/100,0)</f>
        <v>45682</v>
      </c>
      <c r="J57" s="3">
        <v>91630</v>
      </c>
      <c r="K57" s="6">
        <f>ROUND(($B27*'[1]sexe et milieu 1-4 ans'!I$94)/100,0)</f>
        <v>32552</v>
      </c>
      <c r="L57" s="6">
        <f>ROUND(($C27*'[1]sexe et milieu 1-4 ans'!I$60)/100,0)</f>
        <v>32163</v>
      </c>
      <c r="M57" s="3">
        <v>64715</v>
      </c>
    </row>
    <row r="59" spans="1:13">
      <c r="A59" s="24" t="s">
        <v>0</v>
      </c>
      <c r="B59" s="23" t="s">
        <v>8</v>
      </c>
      <c r="C59" s="23"/>
      <c r="D59" s="23"/>
      <c r="E59" s="23" t="s">
        <v>9</v>
      </c>
      <c r="F59" s="23"/>
      <c r="G59" s="23"/>
      <c r="H59" s="23" t="s">
        <v>10</v>
      </c>
      <c r="I59" s="23"/>
      <c r="J59" s="23"/>
      <c r="K59" s="23" t="s">
        <v>11</v>
      </c>
      <c r="L59" s="23"/>
      <c r="M59" s="23"/>
    </row>
    <row r="60" spans="1:13">
      <c r="A60" s="24"/>
      <c r="B60" s="17" t="s">
        <v>24</v>
      </c>
      <c r="C60" s="17" t="s">
        <v>25</v>
      </c>
      <c r="D60" s="17" t="s">
        <v>26</v>
      </c>
      <c r="E60" s="17" t="s">
        <v>24</v>
      </c>
      <c r="F60" s="17" t="s">
        <v>25</v>
      </c>
      <c r="G60" s="17" t="s">
        <v>26</v>
      </c>
      <c r="H60" s="17" t="s">
        <v>24</v>
      </c>
      <c r="I60" s="17" t="s">
        <v>25</v>
      </c>
      <c r="J60" s="17" t="s">
        <v>26</v>
      </c>
      <c r="K60" s="17" t="s">
        <v>24</v>
      </c>
      <c r="L60" s="17" t="s">
        <v>25</v>
      </c>
      <c r="M60" s="17" t="s">
        <v>26</v>
      </c>
    </row>
    <row r="61" spans="1:13">
      <c r="A61" s="16">
        <v>2008</v>
      </c>
      <c r="B61" s="6">
        <f>ROUND(($B5*'[1]sexe et milieu 1-4 ans'!J$94)/100,0)</f>
        <v>38423</v>
      </c>
      <c r="C61" s="6">
        <f>ROUND(($C5*'[1]sexe et milieu 1-4 ans'!J$60)/100,0)</f>
        <v>40472</v>
      </c>
      <c r="D61" s="3">
        <v>78895</v>
      </c>
      <c r="E61" s="6">
        <f>ROUND(($B5*'[1]sexe et milieu 1-4 ans'!K$94)/100,0)</f>
        <v>45444</v>
      </c>
      <c r="F61" s="6">
        <f>ROUND(($C5*'[1]sexe et milieu 1-4 ans'!K$60)/100,0)</f>
        <v>47849</v>
      </c>
      <c r="G61" s="3">
        <v>93293</v>
      </c>
      <c r="H61" s="6">
        <f>ROUND(($B5*'[1]sexe et milieu 1-4 ans'!L$94)/100,0)</f>
        <v>32177</v>
      </c>
      <c r="I61" s="6">
        <f>ROUND(($C5*'[1]sexe et milieu 1-4 ans'!L$60)/100,0)</f>
        <v>32929</v>
      </c>
      <c r="J61" s="3">
        <v>65106</v>
      </c>
      <c r="K61" s="6">
        <f>ROUND(($B5*'[1]sexe et milieu 1-4 ans'!M$94)/100,0)</f>
        <v>18844</v>
      </c>
      <c r="L61" s="6">
        <f>ROUND(($C5*'[1]sexe et milieu 1-4 ans'!M$60)/100,0)</f>
        <v>19517</v>
      </c>
      <c r="M61" s="3">
        <v>38361</v>
      </c>
    </row>
    <row r="62" spans="1:13">
      <c r="A62" s="16">
        <v>2009</v>
      </c>
      <c r="B62" s="6">
        <f>ROUND(($B6*'[1]sexe et milieu 1-4 ans'!J$94)/100,0)</f>
        <v>38465</v>
      </c>
      <c r="C62" s="6">
        <f>ROUND(($C6*'[1]sexe et milieu 1-4 ans'!J$60)/100,0)</f>
        <v>40513</v>
      </c>
      <c r="D62" s="3">
        <v>78978</v>
      </c>
      <c r="E62" s="6">
        <f>ROUND(($B6*'[1]sexe et milieu 1-4 ans'!K$94)/100,0)</f>
        <v>45493</v>
      </c>
      <c r="F62" s="6">
        <f>ROUND(($C6*'[1]sexe et milieu 1-4 ans'!K$60)/100,0)</f>
        <v>47898</v>
      </c>
      <c r="G62" s="3">
        <v>93391</v>
      </c>
      <c r="H62" s="6">
        <f>ROUND(($B6*'[1]sexe et milieu 1-4 ans'!L$94)/100,0)</f>
        <v>32212</v>
      </c>
      <c r="I62" s="6">
        <f>ROUND(($C6*'[1]sexe et milieu 1-4 ans'!L$60)/100,0)</f>
        <v>32963</v>
      </c>
      <c r="J62" s="3">
        <v>65175</v>
      </c>
      <c r="K62" s="6">
        <f>ROUND(($B6*'[1]sexe et milieu 1-4 ans'!M$94)/100,0)</f>
        <v>18865</v>
      </c>
      <c r="L62" s="6">
        <f>ROUND(($C6*'[1]sexe et milieu 1-4 ans'!M$60)/100,0)</f>
        <v>19537</v>
      </c>
      <c r="M62" s="3">
        <v>38402</v>
      </c>
    </row>
    <row r="63" spans="1:13">
      <c r="A63" s="16">
        <v>2010</v>
      </c>
      <c r="B63" s="6">
        <f>ROUND(($B7*'[1]sexe et milieu 1-4 ans'!J$94)/100,0)</f>
        <v>38543</v>
      </c>
      <c r="C63" s="6">
        <f>ROUND(($C7*'[1]sexe et milieu 1-4 ans'!J$60)/100,0)</f>
        <v>40336</v>
      </c>
      <c r="D63" s="3">
        <v>78879</v>
      </c>
      <c r="E63" s="6">
        <f>ROUND(($B7*'[1]sexe et milieu 1-4 ans'!K$94)/100,0)</f>
        <v>45585</v>
      </c>
      <c r="F63" s="6">
        <f>ROUND(($C7*'[1]sexe et milieu 1-4 ans'!K$60)/100,0)</f>
        <v>47688</v>
      </c>
      <c r="G63" s="3">
        <v>93273</v>
      </c>
      <c r="H63" s="6">
        <f>ROUND(($B7*'[1]sexe et milieu 1-4 ans'!L$94)/100,0)</f>
        <v>32277</v>
      </c>
      <c r="I63" s="6">
        <f>ROUND(($C7*'[1]sexe et milieu 1-4 ans'!L$60)/100,0)</f>
        <v>32819</v>
      </c>
      <c r="J63" s="3">
        <v>65096</v>
      </c>
      <c r="K63" s="6">
        <f>ROUND(($B7*'[1]sexe et milieu 1-4 ans'!M$94)/100,0)</f>
        <v>18903</v>
      </c>
      <c r="L63" s="6">
        <f>ROUND(($C7*'[1]sexe et milieu 1-4 ans'!M$60)/100,0)</f>
        <v>19451</v>
      </c>
      <c r="M63" s="3">
        <v>38354</v>
      </c>
    </row>
    <row r="64" spans="1:13">
      <c r="A64" s="16">
        <v>2011</v>
      </c>
      <c r="B64" s="6">
        <f>ROUND(($B8*'[1]sexe et milieu 1-4 ans'!J$94)/100,0)</f>
        <v>39108</v>
      </c>
      <c r="C64" s="6">
        <f>ROUND(($C8*'[1]sexe et milieu 1-4 ans'!J$60)/100,0)</f>
        <v>40650</v>
      </c>
      <c r="D64" s="3">
        <v>79758</v>
      </c>
      <c r="E64" s="6">
        <f>ROUND(($B8*'[1]sexe et milieu 1-4 ans'!K$94)/100,0)</f>
        <v>46253</v>
      </c>
      <c r="F64" s="6">
        <f>ROUND(($C8*'[1]sexe et milieu 1-4 ans'!K$60)/100,0)</f>
        <v>48061</v>
      </c>
      <c r="G64" s="3">
        <v>94314</v>
      </c>
      <c r="H64" s="6">
        <f>ROUND(($B8*'[1]sexe et milieu 1-4 ans'!L$94)/100,0)</f>
        <v>32750</v>
      </c>
      <c r="I64" s="6">
        <f>ROUND(($C8*'[1]sexe et milieu 1-4 ans'!L$60)/100,0)</f>
        <v>33075</v>
      </c>
      <c r="J64" s="3">
        <v>65825</v>
      </c>
      <c r="K64" s="6">
        <f>ROUND(($B8*'[1]sexe et milieu 1-4 ans'!M$94)/100,0)</f>
        <v>19180</v>
      </c>
      <c r="L64" s="6">
        <f>ROUND(($C8*'[1]sexe et milieu 1-4 ans'!M$60)/100,0)</f>
        <v>19603</v>
      </c>
      <c r="M64" s="3">
        <v>38783</v>
      </c>
    </row>
    <row r="65" spans="1:13">
      <c r="A65" s="16">
        <v>2012</v>
      </c>
      <c r="B65" s="6">
        <f>ROUND(($B9*'[1]sexe et milieu 1-4 ans'!J$94)/100,0)</f>
        <v>40156</v>
      </c>
      <c r="C65" s="6">
        <f>ROUND(($C9*'[1]sexe et milieu 1-4 ans'!J$60)/100,0)</f>
        <v>41452</v>
      </c>
      <c r="D65" s="3">
        <v>81608</v>
      </c>
      <c r="E65" s="6">
        <f>ROUND(($B9*'[1]sexe et milieu 1-4 ans'!K$94)/100,0)</f>
        <v>47492</v>
      </c>
      <c r="F65" s="6">
        <f>ROUND(($C9*'[1]sexe et milieu 1-4 ans'!K$60)/100,0)</f>
        <v>49008</v>
      </c>
      <c r="G65" s="3">
        <v>96500</v>
      </c>
      <c r="H65" s="6">
        <f>ROUND(($B9*'[1]sexe et milieu 1-4 ans'!L$94)/100,0)</f>
        <v>33628</v>
      </c>
      <c r="I65" s="6">
        <f>ROUND(($C9*'[1]sexe et milieu 1-4 ans'!L$60)/100,0)</f>
        <v>33727</v>
      </c>
      <c r="J65" s="3">
        <v>67355</v>
      </c>
      <c r="K65" s="6">
        <f>ROUND(($B9*'[1]sexe et milieu 1-4 ans'!M$94)/100,0)</f>
        <v>19694</v>
      </c>
      <c r="L65" s="6">
        <f>ROUND(($C9*'[1]sexe et milieu 1-4 ans'!M$60)/100,0)</f>
        <v>19990</v>
      </c>
      <c r="M65" s="3">
        <v>39684</v>
      </c>
    </row>
    <row r="66" spans="1:13">
      <c r="A66" s="16">
        <v>2013</v>
      </c>
      <c r="B66" s="6">
        <f>ROUND(($B10*'[1]sexe et milieu 1-4 ans'!J$94)/100,0)</f>
        <v>41677</v>
      </c>
      <c r="C66" s="6">
        <f>ROUND(($C10*'[1]sexe et milieu 1-4 ans'!J$60)/100,0)</f>
        <v>42730</v>
      </c>
      <c r="D66" s="3">
        <v>84407</v>
      </c>
      <c r="E66" s="6">
        <f>ROUND(($B10*'[1]sexe et milieu 1-4 ans'!K$94)/100,0)</f>
        <v>49292</v>
      </c>
      <c r="F66" s="6">
        <f>ROUND(($C10*'[1]sexe et milieu 1-4 ans'!K$60)/100,0)</f>
        <v>50519</v>
      </c>
      <c r="G66" s="3">
        <v>99811</v>
      </c>
      <c r="H66" s="6">
        <f>ROUND(($B10*'[1]sexe et milieu 1-4 ans'!L$94)/100,0)</f>
        <v>34902</v>
      </c>
      <c r="I66" s="6">
        <f>ROUND(($C10*'[1]sexe et milieu 1-4 ans'!L$60)/100,0)</f>
        <v>34766</v>
      </c>
      <c r="J66" s="3">
        <v>69668</v>
      </c>
      <c r="K66" s="6">
        <f>ROUND(($B10*'[1]sexe et milieu 1-4 ans'!M$94)/100,0)</f>
        <v>20440</v>
      </c>
      <c r="L66" s="6">
        <f>ROUND(($C10*'[1]sexe et milieu 1-4 ans'!M$60)/100,0)</f>
        <v>20606</v>
      </c>
      <c r="M66" s="3">
        <v>41046</v>
      </c>
    </row>
    <row r="67" spans="1:13">
      <c r="A67" s="16">
        <v>2014</v>
      </c>
      <c r="B67" s="6">
        <f>ROUND(($B11*'[1]sexe et milieu 1-4 ans'!J$94)/100,0)</f>
        <v>43649</v>
      </c>
      <c r="C67" s="6">
        <f>ROUND(($C11*'[1]sexe et milieu 1-4 ans'!J$60)/100,0)</f>
        <v>44698</v>
      </c>
      <c r="D67" s="3">
        <v>88347</v>
      </c>
      <c r="E67" s="6">
        <f>ROUND(($B11*'[1]sexe et milieu 1-4 ans'!K$94)/100,0)</f>
        <v>51624</v>
      </c>
      <c r="F67" s="6">
        <f>ROUND(($C11*'[1]sexe et milieu 1-4 ans'!K$60)/100,0)</f>
        <v>52846</v>
      </c>
      <c r="G67" s="3">
        <v>104470</v>
      </c>
      <c r="H67" s="6">
        <f>ROUND(($B11*'[1]sexe et milieu 1-4 ans'!L$94)/100,0)</f>
        <v>36553</v>
      </c>
      <c r="I67" s="6">
        <f>ROUND(($C11*'[1]sexe et milieu 1-4 ans'!L$60)/100,0)</f>
        <v>36368</v>
      </c>
      <c r="J67" s="3">
        <v>72921</v>
      </c>
      <c r="K67" s="6">
        <f>ROUND(($B11*'[1]sexe et milieu 1-4 ans'!M$94)/100,0)</f>
        <v>21407</v>
      </c>
      <c r="L67" s="6">
        <f>ROUND(($C11*'[1]sexe et milieu 1-4 ans'!M$60)/100,0)</f>
        <v>21555</v>
      </c>
      <c r="M67" s="3">
        <v>42962</v>
      </c>
    </row>
    <row r="68" spans="1:13">
      <c r="A68" s="16">
        <v>2015</v>
      </c>
      <c r="B68" s="6">
        <f>ROUND(($B12*'[1]sexe et milieu 1-4 ans'!J$94)/100,0)</f>
        <v>45614</v>
      </c>
      <c r="C68" s="6">
        <f>ROUND(($C12*'[1]sexe et milieu 1-4 ans'!J$60)/100,0)</f>
        <v>46653</v>
      </c>
      <c r="D68" s="3">
        <v>92267</v>
      </c>
      <c r="E68" s="6">
        <f>ROUND(($B12*'[1]sexe et milieu 1-4 ans'!K$94)/100,0)</f>
        <v>53948</v>
      </c>
      <c r="F68" s="6">
        <f>ROUND(($C12*'[1]sexe et milieu 1-4 ans'!K$60)/100,0)</f>
        <v>55157</v>
      </c>
      <c r="G68" s="3">
        <v>109105</v>
      </c>
      <c r="H68" s="6">
        <f>ROUND(($B12*'[1]sexe et milieu 1-4 ans'!L$94)/100,0)</f>
        <v>38198</v>
      </c>
      <c r="I68" s="6">
        <f>ROUND(($C12*'[1]sexe et milieu 1-4 ans'!L$60)/100,0)</f>
        <v>37958</v>
      </c>
      <c r="J68" s="3">
        <v>76156</v>
      </c>
      <c r="K68" s="6">
        <f>ROUND(($B12*'[1]sexe et milieu 1-4 ans'!M$94)/100,0)</f>
        <v>22371</v>
      </c>
      <c r="L68" s="6">
        <f>ROUND(($C12*'[1]sexe et milieu 1-4 ans'!M$60)/100,0)</f>
        <v>22498</v>
      </c>
      <c r="M68" s="3">
        <v>44869</v>
      </c>
    </row>
    <row r="69" spans="1:13">
      <c r="A69" s="16">
        <v>2016</v>
      </c>
      <c r="B69" s="6">
        <f>ROUND(($B13*'[1]sexe et milieu 1-4 ans'!J$94)/100,0)</f>
        <v>47539</v>
      </c>
      <c r="C69" s="6">
        <f>ROUND(($C13*'[1]sexe et milieu 1-4 ans'!J$60)/100,0)</f>
        <v>48557</v>
      </c>
      <c r="D69" s="3">
        <v>96096</v>
      </c>
      <c r="E69" s="6">
        <f>ROUND(($B13*'[1]sexe et milieu 1-4 ans'!K$94)/100,0)</f>
        <v>56224</v>
      </c>
      <c r="F69" s="6">
        <f>ROUND(($C13*'[1]sexe et milieu 1-4 ans'!K$60)/100,0)</f>
        <v>57408</v>
      </c>
      <c r="G69" s="3">
        <v>113632</v>
      </c>
      <c r="H69" s="6">
        <f>ROUND(($B13*'[1]sexe et milieu 1-4 ans'!L$94)/100,0)</f>
        <v>39810</v>
      </c>
      <c r="I69" s="6">
        <f>ROUND(($C13*'[1]sexe et milieu 1-4 ans'!L$60)/100,0)</f>
        <v>39508</v>
      </c>
      <c r="J69" s="3">
        <v>79318</v>
      </c>
      <c r="K69" s="6">
        <f>ROUND(($B13*'[1]sexe et milieu 1-4 ans'!M$94)/100,0)</f>
        <v>23315</v>
      </c>
      <c r="L69" s="6">
        <f>ROUND(($C13*'[1]sexe et milieu 1-4 ans'!M$60)/100,0)</f>
        <v>23416</v>
      </c>
      <c r="M69" s="3">
        <v>46731</v>
      </c>
    </row>
    <row r="70" spans="1:13">
      <c r="A70" s="16">
        <v>2017</v>
      </c>
      <c r="B70" s="6">
        <f>ROUND(($B14*'[1]sexe et milieu 1-4 ans'!J$94)/100,0)</f>
        <v>48915</v>
      </c>
      <c r="C70" s="6">
        <f>ROUND(($C14*'[1]sexe et milieu 1-4 ans'!J$60)/100,0)</f>
        <v>49900</v>
      </c>
      <c r="D70" s="3">
        <v>98815</v>
      </c>
      <c r="E70" s="6">
        <f>ROUND(($B14*'[1]sexe et milieu 1-4 ans'!K$94)/100,0)</f>
        <v>57853</v>
      </c>
      <c r="F70" s="6">
        <f>ROUND(($C14*'[1]sexe et milieu 1-4 ans'!K$60)/100,0)</f>
        <v>58996</v>
      </c>
      <c r="G70" s="3">
        <v>116849</v>
      </c>
      <c r="H70" s="6">
        <f>ROUND(($B14*'[1]sexe et milieu 1-4 ans'!L$94)/100,0)</f>
        <v>40963</v>
      </c>
      <c r="I70" s="6">
        <f>ROUND(($C14*'[1]sexe et milieu 1-4 ans'!L$60)/100,0)</f>
        <v>40601</v>
      </c>
      <c r="J70" s="3">
        <v>81564</v>
      </c>
      <c r="K70" s="6">
        <f>ROUND(($B14*'[1]sexe et milieu 1-4 ans'!M$94)/100,0)</f>
        <v>23990</v>
      </c>
      <c r="L70" s="6">
        <f>ROUND(($C14*'[1]sexe et milieu 1-4 ans'!M$60)/100,0)</f>
        <v>24064</v>
      </c>
      <c r="M70" s="3">
        <v>48054</v>
      </c>
    </row>
    <row r="71" spans="1:13">
      <c r="A71" s="16">
        <v>2018</v>
      </c>
      <c r="B71" s="6">
        <f>ROUND(($B15*'[1]sexe et milieu 1-4 ans'!J$94)/100,0)</f>
        <v>49695</v>
      </c>
      <c r="C71" s="6">
        <f>ROUND(($C15*'[1]sexe et milieu 1-4 ans'!J$60)/100,0)</f>
        <v>50637</v>
      </c>
      <c r="D71" s="3">
        <v>100332</v>
      </c>
      <c r="E71" s="6">
        <f>ROUND(($B15*'[1]sexe et milieu 1-4 ans'!K$94)/100,0)</f>
        <v>58775</v>
      </c>
      <c r="F71" s="6">
        <f>ROUND(($C15*'[1]sexe et milieu 1-4 ans'!K$60)/100,0)</f>
        <v>59868</v>
      </c>
      <c r="G71" s="3">
        <v>118643</v>
      </c>
      <c r="H71" s="6">
        <f>ROUND(($B15*'[1]sexe et milieu 1-4 ans'!L$94)/100,0)</f>
        <v>41616</v>
      </c>
      <c r="I71" s="6">
        <f>ROUND(($C15*'[1]sexe et milieu 1-4 ans'!L$60)/100,0)</f>
        <v>41200</v>
      </c>
      <c r="J71" s="3">
        <v>82816</v>
      </c>
      <c r="K71" s="6">
        <f>ROUND(($B15*'[1]sexe et milieu 1-4 ans'!M$94)/100,0)</f>
        <v>24372</v>
      </c>
      <c r="L71" s="6">
        <f>ROUND(($C15*'[1]sexe et milieu 1-4 ans'!M$60)/100,0)</f>
        <v>24419</v>
      </c>
      <c r="M71" s="3">
        <v>48791</v>
      </c>
    </row>
    <row r="72" spans="1:13">
      <c r="A72" s="16">
        <v>2019</v>
      </c>
      <c r="B72" s="6">
        <f>ROUND(($B16*'[1]sexe et milieu 1-4 ans'!J$94)/100,0)</f>
        <v>49830</v>
      </c>
      <c r="C72" s="6">
        <f>ROUND(($C16*'[1]sexe et milieu 1-4 ans'!J$60)/100,0)</f>
        <v>50720</v>
      </c>
      <c r="D72" s="3">
        <v>100550</v>
      </c>
      <c r="E72" s="6">
        <f>ROUND(($B16*'[1]sexe et milieu 1-4 ans'!K$94)/100,0)</f>
        <v>58934</v>
      </c>
      <c r="F72" s="6">
        <f>ROUND(($C16*'[1]sexe et milieu 1-4 ans'!K$60)/100,0)</f>
        <v>59966</v>
      </c>
      <c r="G72" s="3">
        <v>118900</v>
      </c>
      <c r="H72" s="6">
        <f>ROUND(($B16*'[1]sexe et milieu 1-4 ans'!L$94)/100,0)</f>
        <v>41729</v>
      </c>
      <c r="I72" s="6">
        <f>ROUND(($C16*'[1]sexe et milieu 1-4 ans'!L$60)/100,0)</f>
        <v>41268</v>
      </c>
      <c r="J72" s="3">
        <v>82997</v>
      </c>
      <c r="K72" s="6">
        <f>ROUND(($B16*'[1]sexe et milieu 1-4 ans'!M$94)/100,0)</f>
        <v>24438</v>
      </c>
      <c r="L72" s="6">
        <f>ROUND(($C16*'[1]sexe et milieu 1-4 ans'!M$60)/100,0)</f>
        <v>24459</v>
      </c>
      <c r="M72" s="3">
        <v>48897</v>
      </c>
    </row>
    <row r="73" spans="1:13">
      <c r="A73" s="16">
        <v>2020</v>
      </c>
      <c r="B73" s="6">
        <f>ROUND(($B17*'[1]sexe et milieu 1-4 ans'!J$94)/100,0)</f>
        <v>49271</v>
      </c>
      <c r="C73" s="6">
        <f>ROUND(($C17*'[1]sexe et milieu 1-4 ans'!J$60)/100,0)</f>
        <v>50100</v>
      </c>
      <c r="D73" s="3">
        <v>99371</v>
      </c>
      <c r="E73" s="6">
        <f>ROUND(($B17*'[1]sexe et milieu 1-4 ans'!K$94)/100,0)</f>
        <v>58273</v>
      </c>
      <c r="F73" s="6">
        <f>ROUND(($C17*'[1]sexe et milieu 1-4 ans'!K$60)/100,0)</f>
        <v>59233</v>
      </c>
      <c r="G73" s="3">
        <v>117506</v>
      </c>
      <c r="H73" s="6">
        <f>ROUND(($B17*'[1]sexe et milieu 1-4 ans'!L$94)/100,0)</f>
        <v>41261</v>
      </c>
      <c r="I73" s="6">
        <f>ROUND(($C17*'[1]sexe et milieu 1-4 ans'!L$60)/100,0)</f>
        <v>40763</v>
      </c>
      <c r="J73" s="3">
        <v>82024</v>
      </c>
      <c r="K73" s="6">
        <f>ROUND(($B17*'[1]sexe et milieu 1-4 ans'!M$94)/100,0)</f>
        <v>24164</v>
      </c>
      <c r="L73" s="6">
        <f>ROUND(($C17*'[1]sexe et milieu 1-4 ans'!M$60)/100,0)</f>
        <v>24160</v>
      </c>
      <c r="M73" s="3">
        <v>48324</v>
      </c>
    </row>
    <row r="74" spans="1:13">
      <c r="A74" s="16">
        <v>2021</v>
      </c>
      <c r="B74" s="6">
        <f>ROUND(($B18*'[1]sexe et milieu 1-4 ans'!J$94)/100,0)</f>
        <v>48430</v>
      </c>
      <c r="C74" s="6">
        <f>ROUND(($C18*'[1]sexe et milieu 1-4 ans'!J$60)/100,0)</f>
        <v>49198</v>
      </c>
      <c r="D74" s="3">
        <v>97628</v>
      </c>
      <c r="E74" s="6">
        <f>ROUND(($B18*'[1]sexe et milieu 1-4 ans'!K$94)/100,0)</f>
        <v>57278</v>
      </c>
      <c r="F74" s="6">
        <f>ROUND(($C18*'[1]sexe et milieu 1-4 ans'!K$60)/100,0)</f>
        <v>58166</v>
      </c>
      <c r="G74" s="3">
        <v>115444</v>
      </c>
      <c r="H74" s="6">
        <f>ROUND(($B18*'[1]sexe et milieu 1-4 ans'!L$94)/100,0)</f>
        <v>40556</v>
      </c>
      <c r="I74" s="6">
        <f>ROUND(($C18*'[1]sexe et milieu 1-4 ans'!L$60)/100,0)</f>
        <v>40029</v>
      </c>
      <c r="J74" s="3">
        <v>80585</v>
      </c>
      <c r="K74" s="6">
        <f>ROUND(($B18*'[1]sexe et milieu 1-4 ans'!M$94)/100,0)</f>
        <v>23752</v>
      </c>
      <c r="L74" s="6">
        <f>ROUND(($C18*'[1]sexe et milieu 1-4 ans'!M$60)/100,0)</f>
        <v>23725</v>
      </c>
      <c r="M74" s="3">
        <v>47477</v>
      </c>
    </row>
    <row r="75" spans="1:13">
      <c r="A75" s="16">
        <v>2022</v>
      </c>
      <c r="B75" s="6">
        <f>ROUND(($B19*'[1]sexe et milieu 1-4 ans'!J$94)/100,0)</f>
        <v>47314</v>
      </c>
      <c r="C75" s="6">
        <f>ROUND(($C19*'[1]sexe et milieu 1-4 ans'!J$60)/100,0)</f>
        <v>48019</v>
      </c>
      <c r="D75" s="3">
        <v>95333</v>
      </c>
      <c r="E75" s="6">
        <f>ROUND(($B19*'[1]sexe et milieu 1-4 ans'!K$94)/100,0)</f>
        <v>55958</v>
      </c>
      <c r="F75" s="6">
        <f>ROUND(($C19*'[1]sexe et milieu 1-4 ans'!K$60)/100,0)</f>
        <v>56772</v>
      </c>
      <c r="G75" s="3">
        <v>112730</v>
      </c>
      <c r="H75" s="6">
        <f>ROUND(($B19*'[1]sexe et milieu 1-4 ans'!L$94)/100,0)</f>
        <v>39622</v>
      </c>
      <c r="I75" s="6">
        <f>ROUND(($C19*'[1]sexe et milieu 1-4 ans'!L$60)/100,0)</f>
        <v>39070</v>
      </c>
      <c r="J75" s="3">
        <v>78692</v>
      </c>
      <c r="K75" s="6">
        <f>ROUND(($B19*'[1]sexe et milieu 1-4 ans'!M$94)/100,0)</f>
        <v>23204</v>
      </c>
      <c r="L75" s="6">
        <f>ROUND(($C19*'[1]sexe et milieu 1-4 ans'!M$60)/100,0)</f>
        <v>23156</v>
      </c>
      <c r="M75" s="3">
        <v>46360</v>
      </c>
    </row>
    <row r="76" spans="1:13">
      <c r="A76" s="16">
        <v>2023</v>
      </c>
      <c r="B76" s="6">
        <f>ROUND(($B20*'[1]sexe et milieu 1-4 ans'!J$94)/100,0)</f>
        <v>45945</v>
      </c>
      <c r="C76" s="6">
        <f>ROUND(($C20*'[1]sexe et milieu 1-4 ans'!J$60)/100,0)</f>
        <v>46586</v>
      </c>
      <c r="D76" s="3">
        <v>92531</v>
      </c>
      <c r="E76" s="6">
        <f>ROUND(($B20*'[1]sexe et milieu 1-4 ans'!K$94)/100,0)</f>
        <v>54339</v>
      </c>
      <c r="F76" s="6">
        <f>ROUND(($C20*'[1]sexe et milieu 1-4 ans'!K$60)/100,0)</f>
        <v>55078</v>
      </c>
      <c r="G76" s="3">
        <v>109417</v>
      </c>
      <c r="H76" s="6">
        <f>ROUND(($B20*'[1]sexe et milieu 1-4 ans'!L$94)/100,0)</f>
        <v>38475</v>
      </c>
      <c r="I76" s="6">
        <f>ROUND(($C20*'[1]sexe et milieu 1-4 ans'!L$60)/100,0)</f>
        <v>37904</v>
      </c>
      <c r="J76" s="3">
        <v>76379</v>
      </c>
      <c r="K76" s="6">
        <f>ROUND(($B20*'[1]sexe et milieu 1-4 ans'!M$94)/100,0)</f>
        <v>22533</v>
      </c>
      <c r="L76" s="6">
        <f>ROUND(($C20*'[1]sexe et milieu 1-4 ans'!M$60)/100,0)</f>
        <v>22465</v>
      </c>
      <c r="M76" s="3">
        <v>44998</v>
      </c>
    </row>
    <row r="77" spans="1:13">
      <c r="A77" s="16">
        <v>2024</v>
      </c>
      <c r="B77" s="6">
        <f>ROUND(($B21*'[1]sexe et milieu 1-4 ans'!J$94)/100,0)</f>
        <v>44345</v>
      </c>
      <c r="C77" s="6">
        <f>ROUND(($C21*'[1]sexe et milieu 1-4 ans'!J$60)/100,0)</f>
        <v>44921</v>
      </c>
      <c r="D77" s="3">
        <v>89266</v>
      </c>
      <c r="E77" s="6">
        <f>ROUND(($B21*'[1]sexe et milieu 1-4 ans'!K$94)/100,0)</f>
        <v>52447</v>
      </c>
      <c r="F77" s="6">
        <f>ROUND(($C21*'[1]sexe et milieu 1-4 ans'!K$60)/100,0)</f>
        <v>53110</v>
      </c>
      <c r="G77" s="3">
        <v>105557</v>
      </c>
      <c r="H77" s="6">
        <f>ROUND(($B21*'[1]sexe et milieu 1-4 ans'!L$94)/100,0)</f>
        <v>37136</v>
      </c>
      <c r="I77" s="6">
        <f>ROUND(($C21*'[1]sexe et milieu 1-4 ans'!L$60)/100,0)</f>
        <v>36550</v>
      </c>
      <c r="J77" s="3">
        <v>73686</v>
      </c>
      <c r="K77" s="6">
        <f>ROUND(($B21*'[1]sexe et milieu 1-4 ans'!M$94)/100,0)</f>
        <v>21749</v>
      </c>
      <c r="L77" s="6">
        <f>ROUND(($C21*'[1]sexe et milieu 1-4 ans'!M$60)/100,0)</f>
        <v>21663</v>
      </c>
      <c r="M77" s="3">
        <v>43412</v>
      </c>
    </row>
    <row r="78" spans="1:13">
      <c r="A78" s="16">
        <v>2025</v>
      </c>
      <c r="B78" s="6">
        <f>ROUND(($B22*'[1]sexe et milieu 1-4 ans'!J$94)/100,0)</f>
        <v>42555</v>
      </c>
      <c r="C78" s="6">
        <f>ROUND(($C22*'[1]sexe et milieu 1-4 ans'!J$60)/100,0)</f>
        <v>43064</v>
      </c>
      <c r="D78" s="3">
        <v>85619</v>
      </c>
      <c r="E78" s="6">
        <f>ROUND(($B22*'[1]sexe et milieu 1-4 ans'!K$94)/100,0)</f>
        <v>50331</v>
      </c>
      <c r="F78" s="6">
        <f>ROUND(($C22*'[1]sexe et milieu 1-4 ans'!K$60)/100,0)</f>
        <v>50915</v>
      </c>
      <c r="G78" s="3">
        <v>101246</v>
      </c>
      <c r="H78" s="6">
        <f>ROUND(($B22*'[1]sexe et milieu 1-4 ans'!L$94)/100,0)</f>
        <v>35637</v>
      </c>
      <c r="I78" s="6">
        <f>ROUND(($C22*'[1]sexe et milieu 1-4 ans'!L$60)/100,0)</f>
        <v>35039</v>
      </c>
      <c r="J78" s="3">
        <v>70676</v>
      </c>
      <c r="K78" s="6">
        <f>ROUND(($B22*'[1]sexe et milieu 1-4 ans'!M$94)/100,0)</f>
        <v>20871</v>
      </c>
      <c r="L78" s="6">
        <f>ROUND(($C22*'[1]sexe et milieu 1-4 ans'!M$60)/100,0)</f>
        <v>20767</v>
      </c>
      <c r="M78" s="3">
        <v>41638</v>
      </c>
    </row>
    <row r="79" spans="1:13">
      <c r="A79" s="16">
        <v>2026</v>
      </c>
      <c r="B79" s="6">
        <f>ROUND(($B23*'[1]sexe et milieu 1-4 ans'!J$94)/100,0)</f>
        <v>40609</v>
      </c>
      <c r="C79" s="6">
        <f>ROUND(($C23*'[1]sexe et milieu 1-4 ans'!J$60)/100,0)</f>
        <v>41049</v>
      </c>
      <c r="D79" s="3">
        <v>81658</v>
      </c>
      <c r="E79" s="6">
        <f>ROUND(($B23*'[1]sexe et milieu 1-4 ans'!K$94)/100,0)</f>
        <v>48029</v>
      </c>
      <c r="F79" s="6">
        <f>ROUND(($C23*'[1]sexe et milieu 1-4 ans'!K$60)/100,0)</f>
        <v>48531</v>
      </c>
      <c r="G79" s="3">
        <v>96560</v>
      </c>
      <c r="H79" s="6">
        <f>ROUND(($B23*'[1]sexe et milieu 1-4 ans'!L$94)/100,0)</f>
        <v>34007</v>
      </c>
      <c r="I79" s="6">
        <f>ROUND(($C23*'[1]sexe et milieu 1-4 ans'!L$60)/100,0)</f>
        <v>33399</v>
      </c>
      <c r="J79" s="3">
        <v>67406</v>
      </c>
      <c r="K79" s="6">
        <f>ROUND(($B23*'[1]sexe et milieu 1-4 ans'!M$94)/100,0)</f>
        <v>19916</v>
      </c>
      <c r="L79" s="6">
        <f>ROUND(($C23*'[1]sexe et milieu 1-4 ans'!M$60)/100,0)</f>
        <v>19795</v>
      </c>
      <c r="M79" s="3">
        <v>39711</v>
      </c>
    </row>
    <row r="80" spans="1:13">
      <c r="A80" s="16">
        <v>2027</v>
      </c>
      <c r="B80" s="6">
        <f>ROUND(($B24*'[1]sexe et milieu 1-4 ans'!J$94)/100,0)</f>
        <v>39324</v>
      </c>
      <c r="C80" s="6">
        <f>ROUND(($C24*'[1]sexe et milieu 1-4 ans'!J$60)/100,0)</f>
        <v>39700</v>
      </c>
      <c r="D80" s="3">
        <v>79024</v>
      </c>
      <c r="E80" s="6">
        <f>ROUND(($B24*'[1]sexe et milieu 1-4 ans'!K$94)/100,0)</f>
        <v>46509</v>
      </c>
      <c r="F80" s="6">
        <f>ROUND(($C24*'[1]sexe et milieu 1-4 ans'!K$60)/100,0)</f>
        <v>46937</v>
      </c>
      <c r="G80" s="3">
        <v>93446</v>
      </c>
      <c r="H80" s="6">
        <f>ROUND(($B24*'[1]sexe et milieu 1-4 ans'!L$94)/100,0)</f>
        <v>32931</v>
      </c>
      <c r="I80" s="6">
        <f>ROUND(($C24*'[1]sexe et milieu 1-4 ans'!L$60)/100,0)</f>
        <v>32302</v>
      </c>
      <c r="J80" s="3">
        <v>65233</v>
      </c>
      <c r="K80" s="6">
        <f>ROUND(($B24*'[1]sexe et milieu 1-4 ans'!M$94)/100,0)</f>
        <v>19286</v>
      </c>
      <c r="L80" s="6">
        <f>ROUND(($C24*'[1]sexe et milieu 1-4 ans'!M$60)/100,0)</f>
        <v>19145</v>
      </c>
      <c r="M80" s="3">
        <v>38431</v>
      </c>
    </row>
    <row r="81" spans="1:13">
      <c r="A81" s="16">
        <v>2028</v>
      </c>
      <c r="B81" s="6">
        <f>ROUND(($B25*'[1]sexe et milieu 1-4 ans'!J$94)/100,0)</f>
        <v>38731</v>
      </c>
      <c r="C81" s="6">
        <f>ROUND(($C25*'[1]sexe et milieu 1-4 ans'!J$60)/100,0)</f>
        <v>39056</v>
      </c>
      <c r="D81" s="3">
        <v>77787</v>
      </c>
      <c r="E81" s="6">
        <f>ROUND(($B25*'[1]sexe et milieu 1-4 ans'!K$94)/100,0)</f>
        <v>45808</v>
      </c>
      <c r="F81" s="6">
        <f>ROUND(($C25*'[1]sexe et milieu 1-4 ans'!K$60)/100,0)</f>
        <v>46175</v>
      </c>
      <c r="G81" s="3">
        <v>91983</v>
      </c>
      <c r="H81" s="6">
        <f>ROUND(($B25*'[1]sexe et milieu 1-4 ans'!L$94)/100,0)</f>
        <v>32435</v>
      </c>
      <c r="I81" s="6">
        <f>ROUND(($C25*'[1]sexe et milieu 1-4 ans'!L$60)/100,0)</f>
        <v>31777</v>
      </c>
      <c r="J81" s="3">
        <v>64212</v>
      </c>
      <c r="K81" s="6">
        <f>ROUND(($B25*'[1]sexe et milieu 1-4 ans'!M$94)/100,0)</f>
        <v>18995</v>
      </c>
      <c r="L81" s="6">
        <f>ROUND(($C25*'[1]sexe et milieu 1-4 ans'!M$60)/100,0)</f>
        <v>18834</v>
      </c>
      <c r="M81" s="3">
        <v>37829</v>
      </c>
    </row>
    <row r="82" spans="1:13">
      <c r="A82" s="16">
        <v>2029</v>
      </c>
      <c r="B82" s="6">
        <f>ROUND(($B26*'[1]sexe et milieu 1-4 ans'!J$94)/100,0)</f>
        <v>38853</v>
      </c>
      <c r="C82" s="6">
        <f>ROUND(($C26*'[1]sexe et milieu 1-4 ans'!J$60)/100,0)</f>
        <v>39137</v>
      </c>
      <c r="D82" s="3">
        <v>77990</v>
      </c>
      <c r="E82" s="6">
        <f>ROUND(($B26*'[1]sexe et milieu 1-4 ans'!K$94)/100,0)</f>
        <v>45952</v>
      </c>
      <c r="F82" s="6">
        <f>ROUND(($C26*'[1]sexe et milieu 1-4 ans'!K$60)/100,0)</f>
        <v>46272</v>
      </c>
      <c r="G82" s="3">
        <v>92224</v>
      </c>
      <c r="H82" s="6">
        <f>ROUND(($B26*'[1]sexe et milieu 1-4 ans'!L$94)/100,0)</f>
        <v>32537</v>
      </c>
      <c r="I82" s="6">
        <f>ROUND(($C26*'[1]sexe et milieu 1-4 ans'!L$60)/100,0)</f>
        <v>31844</v>
      </c>
      <c r="J82" s="3">
        <v>64381</v>
      </c>
      <c r="K82" s="6">
        <f>ROUND(($B26*'[1]sexe et milieu 1-4 ans'!M$94)/100,0)</f>
        <v>19055</v>
      </c>
      <c r="L82" s="6">
        <f>ROUND(($C26*'[1]sexe et milieu 1-4 ans'!M$60)/100,0)</f>
        <v>18874</v>
      </c>
      <c r="M82" s="3">
        <v>37929</v>
      </c>
    </row>
    <row r="83" spans="1:13">
      <c r="A83" s="16">
        <v>2030</v>
      </c>
      <c r="B83" s="6">
        <f>ROUND(($B27*'[1]sexe et milieu 1-4 ans'!J$94)/100,0)</f>
        <v>39725</v>
      </c>
      <c r="C83" s="6">
        <f>ROUND(($C27*'[1]sexe et milieu 1-4 ans'!J$60)/100,0)</f>
        <v>39979</v>
      </c>
      <c r="D83" s="3">
        <v>79704</v>
      </c>
      <c r="E83" s="6">
        <f>ROUND(($B27*'[1]sexe et milieu 1-4 ans'!K$94)/100,0)</f>
        <v>46983</v>
      </c>
      <c r="F83" s="6">
        <f>ROUND(($C27*'[1]sexe et milieu 1-4 ans'!K$60)/100,0)</f>
        <v>47266</v>
      </c>
      <c r="G83" s="3">
        <v>94249</v>
      </c>
      <c r="H83" s="6">
        <f>ROUND(($B27*'[1]sexe et milieu 1-4 ans'!L$94)/100,0)</f>
        <v>33267</v>
      </c>
      <c r="I83" s="6">
        <f>ROUND(($C27*'[1]sexe et milieu 1-4 ans'!L$60)/100,0)</f>
        <v>32528</v>
      </c>
      <c r="J83" s="3">
        <v>65795</v>
      </c>
      <c r="K83" s="6">
        <f>ROUND(($B27*'[1]sexe et milieu 1-4 ans'!M$94)/100,0)</f>
        <v>19483</v>
      </c>
      <c r="L83" s="6">
        <f>ROUND(($C27*'[1]sexe et milieu 1-4 ans'!M$60)/100,0)</f>
        <v>19279</v>
      </c>
      <c r="M83" s="3">
        <v>38762</v>
      </c>
    </row>
    <row r="85" spans="1:13">
      <c r="A85" s="24" t="s">
        <v>0</v>
      </c>
      <c r="B85" s="23" t="s">
        <v>12</v>
      </c>
      <c r="C85" s="23"/>
      <c r="D85" s="23"/>
      <c r="E85" s="23" t="s">
        <v>13</v>
      </c>
      <c r="F85" s="23"/>
      <c r="G85" s="23"/>
      <c r="H85" s="23" t="s">
        <v>14</v>
      </c>
      <c r="I85" s="23"/>
      <c r="J85" s="23"/>
      <c r="K85" s="23" t="s">
        <v>15</v>
      </c>
      <c r="L85" s="23"/>
      <c r="M85" s="23"/>
    </row>
    <row r="86" spans="1:13">
      <c r="A86" s="24"/>
      <c r="B86" s="17" t="s">
        <v>24</v>
      </c>
      <c r="C86" s="17" t="s">
        <v>25</v>
      </c>
      <c r="D86" s="17" t="s">
        <v>26</v>
      </c>
      <c r="E86" s="17" t="s">
        <v>24</v>
      </c>
      <c r="F86" s="17" t="s">
        <v>25</v>
      </c>
      <c r="G86" s="17" t="s">
        <v>26</v>
      </c>
      <c r="H86" s="17" t="s">
        <v>24</v>
      </c>
      <c r="I86" s="17" t="s">
        <v>25</v>
      </c>
      <c r="J86" s="17" t="s">
        <v>26</v>
      </c>
      <c r="K86" s="17" t="s">
        <v>24</v>
      </c>
      <c r="L86" s="17" t="s">
        <v>25</v>
      </c>
      <c r="M86" s="17" t="s">
        <v>26</v>
      </c>
    </row>
    <row r="87" spans="1:13">
      <c r="A87" s="16">
        <v>2008</v>
      </c>
      <c r="B87" s="6">
        <f>ROUND(($B5*'[1]sexe et milieu 1-4 ans'!N$94)/100,0)</f>
        <v>46621</v>
      </c>
      <c r="C87" s="6">
        <f>ROUND(($C5*'[1]sexe et milieu 1-4 ans'!N$60)/100,0)</f>
        <v>48592</v>
      </c>
      <c r="D87" s="3">
        <v>95213</v>
      </c>
      <c r="E87" s="6">
        <f>ROUND(($B5*'[1]sexe et milieu 1-4 ans'!O$94)/100,0)</f>
        <v>16279</v>
      </c>
      <c r="F87" s="6">
        <f>ROUND(($C5*'[1]sexe et milieu 1-4 ans'!O$60)/100,0)</f>
        <v>16796</v>
      </c>
      <c r="G87" s="3">
        <v>33075</v>
      </c>
      <c r="H87" s="6">
        <f>ROUND(($B5*'[1]sexe et milieu 1-4 ans'!P$94)/100,0)</f>
        <v>44782</v>
      </c>
      <c r="I87" s="6">
        <f>ROUND(($C5*'[1]sexe et milieu 1-4 ans'!P$60)/100,0)</f>
        <v>46513</v>
      </c>
      <c r="J87" s="3">
        <v>91295</v>
      </c>
      <c r="K87" s="6">
        <f>ROUND(($B5*'[1]sexe et milieu 1-4 ans'!Q$94)/100,0)</f>
        <v>24361</v>
      </c>
      <c r="L87" s="6">
        <f>ROUND(($C5*'[1]sexe et milieu 1-4 ans'!Q$60)/100,0)</f>
        <v>24828</v>
      </c>
      <c r="M87" s="3">
        <v>49189</v>
      </c>
    </row>
    <row r="88" spans="1:13">
      <c r="A88" s="16">
        <v>2009</v>
      </c>
      <c r="B88" s="6">
        <f>ROUND(($B6*'[1]sexe et milieu 1-4 ans'!N$94)/100,0)</f>
        <v>46672</v>
      </c>
      <c r="C88" s="6">
        <f>ROUND(($C6*'[1]sexe et milieu 1-4 ans'!N$60)/100,0)</f>
        <v>48641</v>
      </c>
      <c r="D88" s="3">
        <v>95313</v>
      </c>
      <c r="E88" s="6">
        <f>ROUND(($B6*'[1]sexe et milieu 1-4 ans'!O$94)/100,0)</f>
        <v>16297</v>
      </c>
      <c r="F88" s="6">
        <f>ROUND(($C6*'[1]sexe et milieu 1-4 ans'!O$60)/100,0)</f>
        <v>16813</v>
      </c>
      <c r="G88" s="3">
        <v>33110</v>
      </c>
      <c r="H88" s="6">
        <f>ROUND(($B6*'[1]sexe et milieu 1-4 ans'!P$94)/100,0)</f>
        <v>44830</v>
      </c>
      <c r="I88" s="6">
        <f>ROUND(($C6*'[1]sexe et milieu 1-4 ans'!P$60)/100,0)</f>
        <v>46561</v>
      </c>
      <c r="J88" s="3">
        <v>91391</v>
      </c>
      <c r="K88" s="6">
        <f>ROUND(($B6*'[1]sexe et milieu 1-4 ans'!Q$94)/100,0)</f>
        <v>24388</v>
      </c>
      <c r="L88" s="6">
        <f>ROUND(($C6*'[1]sexe et milieu 1-4 ans'!Q$60)/100,0)</f>
        <v>24853</v>
      </c>
      <c r="M88" s="3">
        <v>49241</v>
      </c>
    </row>
    <row r="89" spans="1:13">
      <c r="A89" s="16">
        <v>2010</v>
      </c>
      <c r="B89" s="6">
        <f>ROUND(($B7*'[1]sexe et milieu 1-4 ans'!N$94)/100,0)</f>
        <v>46766</v>
      </c>
      <c r="C89" s="6">
        <f>ROUND(($C7*'[1]sexe et milieu 1-4 ans'!N$60)/100,0)</f>
        <v>48428</v>
      </c>
      <c r="D89" s="3">
        <v>95194</v>
      </c>
      <c r="E89" s="6">
        <f>ROUND(($B7*'[1]sexe et milieu 1-4 ans'!O$94)/100,0)</f>
        <v>16330</v>
      </c>
      <c r="F89" s="6">
        <f>ROUND(($C7*'[1]sexe et milieu 1-4 ans'!O$60)/100,0)</f>
        <v>16739</v>
      </c>
      <c r="G89" s="3">
        <v>33069</v>
      </c>
      <c r="H89" s="6">
        <f>ROUND(($B7*'[1]sexe et milieu 1-4 ans'!P$94)/100,0)</f>
        <v>44921</v>
      </c>
      <c r="I89" s="6">
        <f>ROUND(($C7*'[1]sexe et milieu 1-4 ans'!P$60)/100,0)</f>
        <v>46357</v>
      </c>
      <c r="J89" s="3">
        <v>91278</v>
      </c>
      <c r="K89" s="6">
        <f>ROUND(($B7*'[1]sexe et milieu 1-4 ans'!Q$94)/100,0)</f>
        <v>24437</v>
      </c>
      <c r="L89" s="6">
        <f>ROUND(($C7*'[1]sexe et milieu 1-4 ans'!Q$60)/100,0)</f>
        <v>24745</v>
      </c>
      <c r="M89" s="3">
        <v>49182</v>
      </c>
    </row>
    <row r="90" spans="1:13">
      <c r="A90" s="16">
        <v>2011</v>
      </c>
      <c r="B90" s="6">
        <f>ROUND(($B8*'[1]sexe et milieu 1-4 ans'!N$94)/100,0)</f>
        <v>47451</v>
      </c>
      <c r="C90" s="6">
        <f>ROUND(($C8*'[1]sexe et milieu 1-4 ans'!N$60)/100,0)</f>
        <v>48806</v>
      </c>
      <c r="D90" s="3">
        <v>96257</v>
      </c>
      <c r="E90" s="6">
        <f>ROUND(($B8*'[1]sexe et milieu 1-4 ans'!O$94)/100,0)</f>
        <v>16569</v>
      </c>
      <c r="F90" s="6">
        <f>ROUND(($C8*'[1]sexe et milieu 1-4 ans'!O$60)/100,0)</f>
        <v>16870</v>
      </c>
      <c r="G90" s="3">
        <v>33439</v>
      </c>
      <c r="H90" s="6">
        <f>ROUND(($B8*'[1]sexe et milieu 1-4 ans'!P$94)/100,0)</f>
        <v>45579</v>
      </c>
      <c r="I90" s="6">
        <f>ROUND(($C8*'[1]sexe et milieu 1-4 ans'!P$60)/100,0)</f>
        <v>46719</v>
      </c>
      <c r="J90" s="3">
        <v>92298</v>
      </c>
      <c r="K90" s="6">
        <f>ROUND(($B8*'[1]sexe et milieu 1-4 ans'!Q$94)/100,0)</f>
        <v>24795</v>
      </c>
      <c r="L90" s="6">
        <f>ROUND(($C8*'[1]sexe et milieu 1-4 ans'!Q$60)/100,0)</f>
        <v>24938</v>
      </c>
      <c r="M90" s="3">
        <v>49733</v>
      </c>
    </row>
    <row r="91" spans="1:13">
      <c r="A91" s="16">
        <v>2012</v>
      </c>
      <c r="B91" s="6">
        <f>ROUND(($B9*'[1]sexe et milieu 1-4 ans'!N$94)/100,0)</f>
        <v>48723</v>
      </c>
      <c r="C91" s="6">
        <f>ROUND(($C9*'[1]sexe et milieu 1-4 ans'!N$60)/100,0)</f>
        <v>49769</v>
      </c>
      <c r="D91" s="3">
        <v>98492</v>
      </c>
      <c r="E91" s="6">
        <f>ROUND(($B9*'[1]sexe et milieu 1-4 ans'!O$94)/100,0)</f>
        <v>17013</v>
      </c>
      <c r="F91" s="6">
        <f>ROUND(($C9*'[1]sexe et milieu 1-4 ans'!O$60)/100,0)</f>
        <v>17203</v>
      </c>
      <c r="G91" s="3">
        <v>34216</v>
      </c>
      <c r="H91" s="6">
        <f>ROUND(($B9*'[1]sexe et milieu 1-4 ans'!P$94)/100,0)</f>
        <v>46801</v>
      </c>
      <c r="I91" s="6">
        <f>ROUND(($C9*'[1]sexe et milieu 1-4 ans'!P$60)/100,0)</f>
        <v>47640</v>
      </c>
      <c r="J91" s="3">
        <v>94441</v>
      </c>
      <c r="K91" s="6">
        <f>ROUND(($B9*'[1]sexe et milieu 1-4 ans'!Q$94)/100,0)</f>
        <v>25459</v>
      </c>
      <c r="L91" s="6">
        <f>ROUND(($C9*'[1]sexe et milieu 1-4 ans'!Q$60)/100,0)</f>
        <v>25430</v>
      </c>
      <c r="M91" s="3">
        <v>50889</v>
      </c>
    </row>
    <row r="92" spans="1:13">
      <c r="A92" s="16">
        <v>2013</v>
      </c>
      <c r="B92" s="6">
        <f>ROUND(($B10*'[1]sexe et milieu 1-4 ans'!N$94)/100,0)</f>
        <v>50569</v>
      </c>
      <c r="C92" s="6">
        <f>ROUND(($C10*'[1]sexe et milieu 1-4 ans'!N$60)/100,0)</f>
        <v>51303</v>
      </c>
      <c r="D92" s="3">
        <v>101872</v>
      </c>
      <c r="E92" s="6">
        <f>ROUND(($B10*'[1]sexe et milieu 1-4 ans'!O$94)/100,0)</f>
        <v>17658</v>
      </c>
      <c r="F92" s="6">
        <f>ROUND(($C10*'[1]sexe et milieu 1-4 ans'!O$60)/100,0)</f>
        <v>17733</v>
      </c>
      <c r="G92" s="3">
        <v>35391</v>
      </c>
      <c r="H92" s="6">
        <f>ROUND(($B10*'[1]sexe et milieu 1-4 ans'!P$94)/100,0)</f>
        <v>48574</v>
      </c>
      <c r="I92" s="6">
        <f>ROUND(($C10*'[1]sexe et milieu 1-4 ans'!P$60)/100,0)</f>
        <v>49108</v>
      </c>
      <c r="J92" s="3">
        <v>97682</v>
      </c>
      <c r="K92" s="6">
        <f>ROUND(($B10*'[1]sexe et milieu 1-4 ans'!Q$94)/100,0)</f>
        <v>26424</v>
      </c>
      <c r="L92" s="6">
        <f>ROUND(($C10*'[1]sexe et milieu 1-4 ans'!Q$60)/100,0)</f>
        <v>26213</v>
      </c>
      <c r="M92" s="3">
        <v>52637</v>
      </c>
    </row>
    <row r="93" spans="1:13">
      <c r="A93" s="16">
        <v>2014</v>
      </c>
      <c r="B93" s="6">
        <f>ROUND(($B11*'[1]sexe et milieu 1-4 ans'!N$94)/100,0)</f>
        <v>52961</v>
      </c>
      <c r="C93" s="6">
        <f>ROUND(($C11*'[1]sexe et milieu 1-4 ans'!N$60)/100,0)</f>
        <v>53666</v>
      </c>
      <c r="D93" s="3">
        <v>106627</v>
      </c>
      <c r="E93" s="6">
        <f>ROUND(($B11*'[1]sexe et milieu 1-4 ans'!O$94)/100,0)</f>
        <v>18493</v>
      </c>
      <c r="F93" s="6">
        <f>ROUND(($C11*'[1]sexe et milieu 1-4 ans'!O$60)/100,0)</f>
        <v>18550</v>
      </c>
      <c r="G93" s="3">
        <v>37043</v>
      </c>
      <c r="H93" s="6">
        <f>ROUND(($B11*'[1]sexe et milieu 1-4 ans'!P$94)/100,0)</f>
        <v>50872</v>
      </c>
      <c r="I93" s="6">
        <f>ROUND(($C11*'[1]sexe et milieu 1-4 ans'!P$60)/100,0)</f>
        <v>51371</v>
      </c>
      <c r="J93" s="3">
        <v>102243</v>
      </c>
      <c r="K93" s="6">
        <f>ROUND(($B11*'[1]sexe et milieu 1-4 ans'!Q$94)/100,0)</f>
        <v>27674</v>
      </c>
      <c r="L93" s="6">
        <f>ROUND(($C11*'[1]sexe et milieu 1-4 ans'!Q$60)/100,0)</f>
        <v>27421</v>
      </c>
      <c r="M93" s="3">
        <v>55095</v>
      </c>
    </row>
    <row r="94" spans="1:13">
      <c r="A94" s="16">
        <v>2015</v>
      </c>
      <c r="B94" s="6">
        <f>ROUND(($B12*'[1]sexe et milieu 1-4 ans'!N$94)/100,0)</f>
        <v>55346</v>
      </c>
      <c r="C94" s="6">
        <f>ROUND(($C12*'[1]sexe et milieu 1-4 ans'!N$60)/100,0)</f>
        <v>56013</v>
      </c>
      <c r="D94" s="3">
        <v>111359</v>
      </c>
      <c r="E94" s="6">
        <f>ROUND(($B12*'[1]sexe et milieu 1-4 ans'!O$94)/100,0)</f>
        <v>19326</v>
      </c>
      <c r="F94" s="6">
        <f>ROUND(($C12*'[1]sexe et milieu 1-4 ans'!O$60)/100,0)</f>
        <v>19361</v>
      </c>
      <c r="G94" s="3">
        <v>38687</v>
      </c>
      <c r="H94" s="6">
        <f>ROUND(($B12*'[1]sexe et milieu 1-4 ans'!P$94)/100,0)</f>
        <v>53162</v>
      </c>
      <c r="I94" s="6">
        <f>ROUND(($C12*'[1]sexe et milieu 1-4 ans'!P$60)/100,0)</f>
        <v>53617</v>
      </c>
      <c r="J94" s="3">
        <v>106779</v>
      </c>
      <c r="K94" s="6">
        <f>ROUND(($B12*'[1]sexe et milieu 1-4 ans'!Q$94)/100,0)</f>
        <v>28920</v>
      </c>
      <c r="L94" s="6">
        <f>ROUND(($C12*'[1]sexe et milieu 1-4 ans'!Q$60)/100,0)</f>
        <v>28620</v>
      </c>
      <c r="M94" s="3">
        <v>57540</v>
      </c>
    </row>
    <row r="95" spans="1:13">
      <c r="A95" s="16">
        <v>2016</v>
      </c>
      <c r="B95" s="6">
        <f>ROUND(($B13*'[1]sexe et milieu 1-4 ans'!N$94)/100,0)</f>
        <v>57681</v>
      </c>
      <c r="C95" s="6">
        <f>ROUND(($C13*'[1]sexe et milieu 1-4 ans'!N$60)/100,0)</f>
        <v>58299</v>
      </c>
      <c r="D95" s="3">
        <v>115980</v>
      </c>
      <c r="E95" s="6">
        <f>ROUND(($B13*'[1]sexe et milieu 1-4 ans'!O$94)/100,0)</f>
        <v>20141</v>
      </c>
      <c r="F95" s="6">
        <f>ROUND(($C13*'[1]sexe et milieu 1-4 ans'!O$60)/100,0)</f>
        <v>20151</v>
      </c>
      <c r="G95" s="3">
        <v>40292</v>
      </c>
      <c r="H95" s="6">
        <f>ROUND(($B13*'[1]sexe et milieu 1-4 ans'!P$94)/100,0)</f>
        <v>55405</v>
      </c>
      <c r="I95" s="6">
        <f>ROUND(($C13*'[1]sexe et milieu 1-4 ans'!P$60)/100,0)</f>
        <v>55805</v>
      </c>
      <c r="J95" s="3">
        <v>111210</v>
      </c>
      <c r="K95" s="6">
        <f>ROUND(($B13*'[1]sexe et milieu 1-4 ans'!Q$94)/100,0)</f>
        <v>30140</v>
      </c>
      <c r="L95" s="6">
        <f>ROUND(($C13*'[1]sexe et milieu 1-4 ans'!Q$60)/100,0)</f>
        <v>29788</v>
      </c>
      <c r="M95" s="3">
        <v>59928</v>
      </c>
    </row>
    <row r="96" spans="1:13">
      <c r="A96" s="16">
        <v>2017</v>
      </c>
      <c r="B96" s="6">
        <f>ROUND(($B14*'[1]sexe et milieu 1-4 ans'!N$94)/100,0)</f>
        <v>59351</v>
      </c>
      <c r="C96" s="6">
        <f>ROUND(($C14*'[1]sexe et milieu 1-4 ans'!N$60)/100,0)</f>
        <v>59912</v>
      </c>
      <c r="D96" s="3">
        <v>119263</v>
      </c>
      <c r="E96" s="6">
        <f>ROUND(($B14*'[1]sexe et milieu 1-4 ans'!O$94)/100,0)</f>
        <v>20725</v>
      </c>
      <c r="F96" s="6">
        <f>ROUND(($C14*'[1]sexe et milieu 1-4 ans'!O$60)/100,0)</f>
        <v>20709</v>
      </c>
      <c r="G96" s="3">
        <v>41434</v>
      </c>
      <c r="H96" s="6">
        <f>ROUND(($B14*'[1]sexe et milieu 1-4 ans'!P$94)/100,0)</f>
        <v>57010</v>
      </c>
      <c r="I96" s="6">
        <f>ROUND(($C14*'[1]sexe et milieu 1-4 ans'!P$60)/100,0)</f>
        <v>57349</v>
      </c>
      <c r="J96" s="3">
        <v>114359</v>
      </c>
      <c r="K96" s="6">
        <f>ROUND(($B14*'[1]sexe et milieu 1-4 ans'!Q$94)/100,0)</f>
        <v>31013</v>
      </c>
      <c r="L96" s="6">
        <f>ROUND(($C14*'[1]sexe et milieu 1-4 ans'!Q$60)/100,0)</f>
        <v>30612</v>
      </c>
      <c r="M96" s="3">
        <v>61625</v>
      </c>
    </row>
    <row r="97" spans="1:13">
      <c r="A97" s="16">
        <v>2018</v>
      </c>
      <c r="B97" s="6">
        <f>ROUND(($B15*'[1]sexe et milieu 1-4 ans'!N$94)/100,0)</f>
        <v>60297</v>
      </c>
      <c r="C97" s="6">
        <f>ROUND(($C15*'[1]sexe et milieu 1-4 ans'!N$60)/100,0)</f>
        <v>60797</v>
      </c>
      <c r="D97" s="3">
        <v>121094</v>
      </c>
      <c r="E97" s="6">
        <f>ROUND(($B15*'[1]sexe et milieu 1-4 ans'!O$94)/100,0)</f>
        <v>21055</v>
      </c>
      <c r="F97" s="6">
        <f>ROUND(($C15*'[1]sexe et milieu 1-4 ans'!O$60)/100,0)</f>
        <v>21015</v>
      </c>
      <c r="G97" s="3">
        <v>42070</v>
      </c>
      <c r="H97" s="6">
        <f>ROUND(($B15*'[1]sexe et milieu 1-4 ans'!P$94)/100,0)</f>
        <v>57919</v>
      </c>
      <c r="I97" s="6">
        <f>ROUND(($C15*'[1]sexe et milieu 1-4 ans'!P$60)/100,0)</f>
        <v>58196</v>
      </c>
      <c r="J97" s="3">
        <v>116115</v>
      </c>
      <c r="K97" s="6">
        <f>ROUND(($B15*'[1]sexe et milieu 1-4 ans'!Q$94)/100,0)</f>
        <v>31508</v>
      </c>
      <c r="L97" s="6">
        <f>ROUND(($C15*'[1]sexe et milieu 1-4 ans'!Q$60)/100,0)</f>
        <v>31064</v>
      </c>
      <c r="M97" s="3">
        <v>62572</v>
      </c>
    </row>
    <row r="98" spans="1:13">
      <c r="A98" s="16">
        <v>2019</v>
      </c>
      <c r="B98" s="6">
        <f>ROUND(($B16*'[1]sexe et milieu 1-4 ans'!N$94)/100,0)</f>
        <v>60461</v>
      </c>
      <c r="C98" s="6">
        <f>ROUND(($C16*'[1]sexe et milieu 1-4 ans'!N$60)/100,0)</f>
        <v>60896</v>
      </c>
      <c r="D98" s="3">
        <v>121357</v>
      </c>
      <c r="E98" s="6">
        <f>ROUND(($B16*'[1]sexe et milieu 1-4 ans'!O$94)/100,0)</f>
        <v>21112</v>
      </c>
      <c r="F98" s="6">
        <f>ROUND(($C16*'[1]sexe et milieu 1-4 ans'!O$60)/100,0)</f>
        <v>21049</v>
      </c>
      <c r="G98" s="3">
        <v>42161</v>
      </c>
      <c r="H98" s="6">
        <f>ROUND(($B16*'[1]sexe et milieu 1-4 ans'!P$94)/100,0)</f>
        <v>58075</v>
      </c>
      <c r="I98" s="6">
        <f>ROUND(($C16*'[1]sexe et milieu 1-4 ans'!P$60)/100,0)</f>
        <v>58292</v>
      </c>
      <c r="J98" s="3">
        <v>116367</v>
      </c>
      <c r="K98" s="6">
        <f>ROUND(($B16*'[1]sexe et milieu 1-4 ans'!Q$94)/100,0)</f>
        <v>31593</v>
      </c>
      <c r="L98" s="6">
        <f>ROUND(($C16*'[1]sexe et milieu 1-4 ans'!Q$60)/100,0)</f>
        <v>31115</v>
      </c>
      <c r="M98" s="3">
        <v>62708</v>
      </c>
    </row>
    <row r="99" spans="1:13">
      <c r="A99" s="16">
        <v>2020</v>
      </c>
      <c r="B99" s="6">
        <f>ROUND(($B17*'[1]sexe et milieu 1-4 ans'!N$94)/100,0)</f>
        <v>59783</v>
      </c>
      <c r="C99" s="6">
        <f>ROUND(($C17*'[1]sexe et milieu 1-4 ans'!N$60)/100,0)</f>
        <v>60152</v>
      </c>
      <c r="D99" s="3">
        <v>119935</v>
      </c>
      <c r="E99" s="6">
        <f>ROUND(($B17*'[1]sexe et milieu 1-4 ans'!O$94)/100,0)</f>
        <v>20875</v>
      </c>
      <c r="F99" s="6">
        <f>ROUND(($C17*'[1]sexe et milieu 1-4 ans'!O$60)/100,0)</f>
        <v>20792</v>
      </c>
      <c r="G99" s="3">
        <v>41667</v>
      </c>
      <c r="H99" s="6">
        <f>ROUND(($B17*'[1]sexe et milieu 1-4 ans'!P$94)/100,0)</f>
        <v>57424</v>
      </c>
      <c r="I99" s="6">
        <f>ROUND(($C17*'[1]sexe et milieu 1-4 ans'!P$60)/100,0)</f>
        <v>57579</v>
      </c>
      <c r="J99" s="3">
        <v>115003</v>
      </c>
      <c r="K99" s="6">
        <f>ROUND(($B17*'[1]sexe et milieu 1-4 ans'!Q$94)/100,0)</f>
        <v>31239</v>
      </c>
      <c r="L99" s="6">
        <f>ROUND(($C17*'[1]sexe et milieu 1-4 ans'!Q$60)/100,0)</f>
        <v>30735</v>
      </c>
      <c r="M99" s="3">
        <v>61974</v>
      </c>
    </row>
    <row r="100" spans="1:13">
      <c r="A100" s="16">
        <v>2021</v>
      </c>
      <c r="B100" s="6">
        <f>ROUND(($B18*'[1]sexe et milieu 1-4 ans'!N$94)/100,0)</f>
        <v>58762</v>
      </c>
      <c r="C100" s="6">
        <f>ROUND(($C18*'[1]sexe et milieu 1-4 ans'!N$60)/100,0)</f>
        <v>59069</v>
      </c>
      <c r="D100" s="3">
        <v>117831</v>
      </c>
      <c r="E100" s="6">
        <f>ROUND(($B18*'[1]sexe et milieu 1-4 ans'!O$94)/100,0)</f>
        <v>20519</v>
      </c>
      <c r="F100" s="6">
        <f>ROUND(($C18*'[1]sexe et milieu 1-4 ans'!O$60)/100,0)</f>
        <v>20417</v>
      </c>
      <c r="G100" s="3">
        <v>40936</v>
      </c>
      <c r="H100" s="6">
        <f>ROUND(($B18*'[1]sexe et milieu 1-4 ans'!P$94)/100,0)</f>
        <v>56444</v>
      </c>
      <c r="I100" s="6">
        <f>ROUND(($C18*'[1]sexe et milieu 1-4 ans'!P$60)/100,0)</f>
        <v>56542</v>
      </c>
      <c r="J100" s="3">
        <v>112986</v>
      </c>
      <c r="K100" s="6">
        <f>ROUND(($B18*'[1]sexe et milieu 1-4 ans'!Q$94)/100,0)</f>
        <v>30705</v>
      </c>
      <c r="L100" s="6">
        <f>ROUND(($C18*'[1]sexe et milieu 1-4 ans'!Q$60)/100,0)</f>
        <v>30181</v>
      </c>
      <c r="M100" s="3">
        <v>60886</v>
      </c>
    </row>
    <row r="101" spans="1:13">
      <c r="A101" s="11" t="s">
        <v>28</v>
      </c>
      <c r="B101" s="11"/>
      <c r="C101" s="11"/>
      <c r="D101" s="12"/>
      <c r="E101" s="6"/>
      <c r="F101" s="6"/>
      <c r="G101" s="3"/>
      <c r="H101" s="6"/>
      <c r="I101" s="6"/>
      <c r="J101" s="3"/>
      <c r="K101" s="6"/>
      <c r="L101" s="6"/>
      <c r="M101" s="3"/>
    </row>
    <row r="102" spans="1:13">
      <c r="A102" s="16"/>
      <c r="B102" s="6"/>
      <c r="C102" s="6"/>
      <c r="D102" s="3"/>
      <c r="E102" s="6"/>
      <c r="F102" s="6"/>
      <c r="G102" s="3"/>
      <c r="H102" s="6"/>
      <c r="I102" s="6"/>
      <c r="J102" s="3"/>
      <c r="K102" s="6"/>
      <c r="L102" s="6"/>
      <c r="M102" s="3"/>
    </row>
    <row r="103" spans="1:13">
      <c r="A103" s="24" t="s">
        <v>0</v>
      </c>
      <c r="B103" s="23" t="s">
        <v>12</v>
      </c>
      <c r="C103" s="23"/>
      <c r="D103" s="23"/>
      <c r="E103" s="23" t="s">
        <v>13</v>
      </c>
      <c r="F103" s="23"/>
      <c r="G103" s="23"/>
      <c r="H103" s="23" t="s">
        <v>14</v>
      </c>
      <c r="I103" s="23"/>
      <c r="J103" s="23"/>
      <c r="K103" s="23" t="s">
        <v>15</v>
      </c>
      <c r="L103" s="23"/>
      <c r="M103" s="23"/>
    </row>
    <row r="104" spans="1:13">
      <c r="A104" s="24"/>
      <c r="B104" s="17" t="s">
        <v>24</v>
      </c>
      <c r="C104" s="17" t="s">
        <v>25</v>
      </c>
      <c r="D104" s="17" t="s">
        <v>26</v>
      </c>
      <c r="E104" s="17" t="s">
        <v>24</v>
      </c>
      <c r="F104" s="17" t="s">
        <v>25</v>
      </c>
      <c r="G104" s="17" t="s">
        <v>26</v>
      </c>
      <c r="H104" s="17" t="s">
        <v>24</v>
      </c>
      <c r="I104" s="17" t="s">
        <v>25</v>
      </c>
      <c r="J104" s="17" t="s">
        <v>26</v>
      </c>
      <c r="K104" s="17" t="s">
        <v>24</v>
      </c>
      <c r="L104" s="17" t="s">
        <v>25</v>
      </c>
      <c r="M104" s="17" t="s">
        <v>26</v>
      </c>
    </row>
    <row r="105" spans="1:13">
      <c r="A105" s="16">
        <v>2022</v>
      </c>
      <c r="B105" s="6">
        <f>ROUND(($B19*'[1]sexe et milieu 1-4 ans'!N$94)/100,0)</f>
        <v>57408</v>
      </c>
      <c r="C105" s="6">
        <f>ROUND(($C19*'[1]sexe et milieu 1-4 ans'!N$60)/100,0)</f>
        <v>57653</v>
      </c>
      <c r="D105" s="3">
        <v>115061</v>
      </c>
      <c r="E105" s="6">
        <f>ROUND(($B19*'[1]sexe et milieu 1-4 ans'!O$94)/100,0)</f>
        <v>20046</v>
      </c>
      <c r="F105" s="6">
        <f>ROUND(($C19*'[1]sexe et milieu 1-4 ans'!O$60)/100,0)</f>
        <v>19928</v>
      </c>
      <c r="G105" s="3">
        <v>39974</v>
      </c>
      <c r="H105" s="6">
        <f>ROUND(($B19*'[1]sexe et milieu 1-4 ans'!P$94)/100,0)</f>
        <v>55143</v>
      </c>
      <c r="I105" s="6">
        <f>ROUND(($C19*'[1]sexe et milieu 1-4 ans'!P$60)/100,0)</f>
        <v>55187</v>
      </c>
      <c r="J105" s="3">
        <v>110330</v>
      </c>
      <c r="K105" s="6">
        <f>ROUND(($B19*'[1]sexe et milieu 1-4 ans'!Q$94)/100,0)</f>
        <v>29998</v>
      </c>
      <c r="L105" s="6">
        <f>ROUND(($C19*'[1]sexe et milieu 1-4 ans'!Q$60)/100,0)</f>
        <v>29458</v>
      </c>
      <c r="M105" s="3">
        <v>59456</v>
      </c>
    </row>
    <row r="106" spans="1:13">
      <c r="A106" s="16">
        <v>2023</v>
      </c>
      <c r="B106" s="6">
        <f>ROUND(($B20*'[1]sexe et milieu 1-4 ans'!N$94)/100,0)</f>
        <v>55747</v>
      </c>
      <c r="C106" s="6">
        <f>ROUND(($C20*'[1]sexe et milieu 1-4 ans'!N$60)/100,0)</f>
        <v>55932</v>
      </c>
      <c r="D106" s="3">
        <v>111679</v>
      </c>
      <c r="E106" s="6">
        <f>ROUND(($B20*'[1]sexe et milieu 1-4 ans'!O$94)/100,0)</f>
        <v>19466</v>
      </c>
      <c r="F106" s="6">
        <f>ROUND(($C20*'[1]sexe et milieu 1-4 ans'!O$60)/100,0)</f>
        <v>19333</v>
      </c>
      <c r="G106" s="3">
        <v>38799</v>
      </c>
      <c r="H106" s="6">
        <f>ROUND(($B20*'[1]sexe et milieu 1-4 ans'!P$94)/100,0)</f>
        <v>53548</v>
      </c>
      <c r="I106" s="6">
        <f>ROUND(($C20*'[1]sexe et milieu 1-4 ans'!P$60)/100,0)</f>
        <v>53540</v>
      </c>
      <c r="J106" s="3">
        <v>107088</v>
      </c>
      <c r="K106" s="6">
        <f>ROUND(($B20*'[1]sexe et milieu 1-4 ans'!Q$94)/100,0)</f>
        <v>29130</v>
      </c>
      <c r="L106" s="6">
        <f>ROUND(($C20*'[1]sexe et milieu 1-4 ans'!Q$60)/100,0)</f>
        <v>28579</v>
      </c>
      <c r="M106" s="3">
        <v>57709</v>
      </c>
    </row>
    <row r="107" spans="1:13">
      <c r="A107" s="16">
        <v>2024</v>
      </c>
      <c r="B107" s="6">
        <f>ROUND(($B21*'[1]sexe et milieu 1-4 ans'!N$94)/100,0)</f>
        <v>53806</v>
      </c>
      <c r="C107" s="6">
        <f>ROUND(($C21*'[1]sexe et milieu 1-4 ans'!N$60)/100,0)</f>
        <v>53934</v>
      </c>
      <c r="D107" s="3">
        <v>107740</v>
      </c>
      <c r="E107" s="6">
        <f>ROUND(($B21*'[1]sexe et milieu 1-4 ans'!O$94)/100,0)</f>
        <v>18788</v>
      </c>
      <c r="F107" s="6">
        <f>ROUND(($C21*'[1]sexe et milieu 1-4 ans'!O$60)/100,0)</f>
        <v>18643</v>
      </c>
      <c r="G107" s="3">
        <v>37431</v>
      </c>
      <c r="H107" s="6">
        <f>ROUND(($B21*'[1]sexe et milieu 1-4 ans'!P$94)/100,0)</f>
        <v>51683</v>
      </c>
      <c r="I107" s="6">
        <f>ROUND(($C21*'[1]sexe et milieu 1-4 ans'!P$60)/100,0)</f>
        <v>51627</v>
      </c>
      <c r="J107" s="3">
        <v>103310</v>
      </c>
      <c r="K107" s="6">
        <f>ROUND(($B21*'[1]sexe et milieu 1-4 ans'!Q$94)/100,0)</f>
        <v>28116</v>
      </c>
      <c r="L107" s="6">
        <f>ROUND(($C21*'[1]sexe et milieu 1-4 ans'!Q$60)/100,0)</f>
        <v>27558</v>
      </c>
      <c r="M107" s="3">
        <v>55674</v>
      </c>
    </row>
    <row r="108" spans="1:13">
      <c r="A108" s="16">
        <v>2025</v>
      </c>
      <c r="B108" s="6">
        <f>ROUND(($B22*'[1]sexe et milieu 1-4 ans'!N$94)/100,0)</f>
        <v>51634</v>
      </c>
      <c r="C108" s="6">
        <f>ROUND(($C22*'[1]sexe et milieu 1-4 ans'!N$60)/100,0)</f>
        <v>51705</v>
      </c>
      <c r="D108" s="3">
        <v>103339</v>
      </c>
      <c r="E108" s="6">
        <f>ROUND(($B22*'[1]sexe et milieu 1-4 ans'!O$94)/100,0)</f>
        <v>18030</v>
      </c>
      <c r="F108" s="6">
        <f>ROUND(($C22*'[1]sexe et milieu 1-4 ans'!O$60)/100,0)</f>
        <v>17872</v>
      </c>
      <c r="G108" s="3">
        <v>35902</v>
      </c>
      <c r="H108" s="6">
        <f>ROUND(($B22*'[1]sexe et milieu 1-4 ans'!P$94)/100,0)</f>
        <v>49597</v>
      </c>
      <c r="I108" s="6">
        <f>ROUND(($C22*'[1]sexe et milieu 1-4 ans'!P$60)/100,0)</f>
        <v>49493</v>
      </c>
      <c r="J108" s="3">
        <v>99090</v>
      </c>
      <c r="K108" s="6">
        <f>ROUND(($B22*'[1]sexe et milieu 1-4 ans'!Q$94)/100,0)</f>
        <v>26981</v>
      </c>
      <c r="L108" s="6">
        <f>ROUND(($C22*'[1]sexe et milieu 1-4 ans'!Q$60)/100,0)</f>
        <v>26419</v>
      </c>
      <c r="M108" s="3">
        <v>53400</v>
      </c>
    </row>
    <row r="109" spans="1:13">
      <c r="A109" s="16">
        <v>2026</v>
      </c>
      <c r="B109" s="6">
        <f>ROUND(($B23*'[1]sexe et milieu 1-4 ans'!N$94)/100,0)</f>
        <v>49273</v>
      </c>
      <c r="C109" s="6">
        <f>ROUND(($C23*'[1]sexe et milieu 1-4 ans'!N$60)/100,0)</f>
        <v>49284</v>
      </c>
      <c r="D109" s="3">
        <v>98557</v>
      </c>
      <c r="E109" s="6">
        <f>ROUND(($B23*'[1]sexe et milieu 1-4 ans'!O$94)/100,0)</f>
        <v>17205</v>
      </c>
      <c r="F109" s="6">
        <f>ROUND(($C23*'[1]sexe et milieu 1-4 ans'!O$60)/100,0)</f>
        <v>17035</v>
      </c>
      <c r="G109" s="3">
        <v>34240</v>
      </c>
      <c r="H109" s="6">
        <f>ROUND(($B23*'[1]sexe et milieu 1-4 ans'!P$94)/100,0)</f>
        <v>47329</v>
      </c>
      <c r="I109" s="6">
        <f>ROUND(($C23*'[1]sexe et milieu 1-4 ans'!P$60)/100,0)</f>
        <v>47176</v>
      </c>
      <c r="J109" s="3">
        <v>94505</v>
      </c>
      <c r="K109" s="6">
        <f>ROUND(($B23*'[1]sexe et milieu 1-4 ans'!Q$94)/100,0)</f>
        <v>25747</v>
      </c>
      <c r="L109" s="6">
        <f>ROUND(($C23*'[1]sexe et milieu 1-4 ans'!Q$60)/100,0)</f>
        <v>25182</v>
      </c>
      <c r="M109" s="3">
        <v>50929</v>
      </c>
    </row>
    <row r="110" spans="1:13">
      <c r="A110" s="16">
        <v>2027</v>
      </c>
      <c r="B110" s="6">
        <f>ROUND(($B24*'[1]sexe et milieu 1-4 ans'!N$94)/100,0)</f>
        <v>47714</v>
      </c>
      <c r="C110" s="6">
        <f>ROUND(($C24*'[1]sexe et milieu 1-4 ans'!N$60)/100,0)</f>
        <v>47665</v>
      </c>
      <c r="D110" s="3">
        <v>95379</v>
      </c>
      <c r="E110" s="6">
        <f>ROUND(($B24*'[1]sexe et milieu 1-4 ans'!O$94)/100,0)</f>
        <v>16661</v>
      </c>
      <c r="F110" s="6">
        <f>ROUND(($C24*'[1]sexe et milieu 1-4 ans'!O$60)/100,0)</f>
        <v>16476</v>
      </c>
      <c r="G110" s="3">
        <v>33137</v>
      </c>
      <c r="H110" s="6">
        <f>ROUND(($B24*'[1]sexe et milieu 1-4 ans'!P$94)/100,0)</f>
        <v>45831</v>
      </c>
      <c r="I110" s="6">
        <f>ROUND(($C24*'[1]sexe et milieu 1-4 ans'!P$60)/100,0)</f>
        <v>45627</v>
      </c>
      <c r="J110" s="3">
        <v>91458</v>
      </c>
      <c r="K110" s="6">
        <f>ROUND(($B24*'[1]sexe et milieu 1-4 ans'!Q$94)/100,0)</f>
        <v>24932</v>
      </c>
      <c r="L110" s="6">
        <f>ROUND(($C24*'[1]sexe et milieu 1-4 ans'!Q$60)/100,0)</f>
        <v>24355</v>
      </c>
      <c r="M110" s="3">
        <v>49287</v>
      </c>
    </row>
    <row r="111" spans="1:13">
      <c r="A111" s="16">
        <v>2028</v>
      </c>
      <c r="B111" s="6">
        <f>ROUND(($B25*'[1]sexe et milieu 1-4 ans'!N$94)/100,0)</f>
        <v>46994</v>
      </c>
      <c r="C111" s="6">
        <f>ROUND(($C25*'[1]sexe et milieu 1-4 ans'!N$60)/100,0)</f>
        <v>46892</v>
      </c>
      <c r="D111" s="3">
        <v>93886</v>
      </c>
      <c r="E111" s="6">
        <f>ROUND(($B25*'[1]sexe et milieu 1-4 ans'!O$94)/100,0)</f>
        <v>16410</v>
      </c>
      <c r="F111" s="6">
        <f>ROUND(($C25*'[1]sexe et milieu 1-4 ans'!O$60)/100,0)</f>
        <v>16208</v>
      </c>
      <c r="G111" s="3">
        <v>32618</v>
      </c>
      <c r="H111" s="6">
        <f>ROUND(($B25*'[1]sexe et milieu 1-4 ans'!P$94)/100,0)</f>
        <v>45140</v>
      </c>
      <c r="I111" s="6">
        <f>ROUND(($C25*'[1]sexe et milieu 1-4 ans'!P$60)/100,0)</f>
        <v>44886</v>
      </c>
      <c r="J111" s="3">
        <v>90026</v>
      </c>
      <c r="K111" s="6">
        <f>ROUND(($B25*'[1]sexe et milieu 1-4 ans'!Q$94)/100,0)</f>
        <v>24556</v>
      </c>
      <c r="L111" s="6">
        <f>ROUND(($C25*'[1]sexe et milieu 1-4 ans'!Q$60)/100,0)</f>
        <v>23960</v>
      </c>
      <c r="M111" s="3">
        <v>48516</v>
      </c>
    </row>
    <row r="112" spans="1:13">
      <c r="A112" s="16">
        <v>2029</v>
      </c>
      <c r="B112" s="6">
        <f>ROUND(($B26*'[1]sexe et milieu 1-4 ans'!N$94)/100,0)</f>
        <v>47142</v>
      </c>
      <c r="C112" s="6">
        <f>ROUND(($C26*'[1]sexe et milieu 1-4 ans'!N$60)/100,0)</f>
        <v>46990</v>
      </c>
      <c r="D112" s="3">
        <v>94132</v>
      </c>
      <c r="E112" s="6">
        <f>ROUND(($B26*'[1]sexe et milieu 1-4 ans'!O$94)/100,0)</f>
        <v>16461</v>
      </c>
      <c r="F112" s="6">
        <f>ROUND(($C26*'[1]sexe et milieu 1-4 ans'!O$60)/100,0)</f>
        <v>16242</v>
      </c>
      <c r="G112" s="3">
        <v>32703</v>
      </c>
      <c r="H112" s="6">
        <f>ROUND(($B26*'[1]sexe et milieu 1-4 ans'!P$94)/100,0)</f>
        <v>45282</v>
      </c>
      <c r="I112" s="6">
        <f>ROUND(($C26*'[1]sexe et milieu 1-4 ans'!P$60)/100,0)</f>
        <v>44980</v>
      </c>
      <c r="J112" s="3">
        <v>90262</v>
      </c>
      <c r="K112" s="6">
        <f>ROUND(($B26*'[1]sexe et milieu 1-4 ans'!Q$94)/100,0)</f>
        <v>24634</v>
      </c>
      <c r="L112" s="6">
        <f>ROUND(($C26*'[1]sexe et milieu 1-4 ans'!Q$60)/100,0)</f>
        <v>24010</v>
      </c>
      <c r="M112" s="3">
        <v>48644</v>
      </c>
    </row>
    <row r="113" spans="1:13">
      <c r="A113" s="16">
        <v>2030</v>
      </c>
      <c r="B113" s="6">
        <f>ROUND(($B27*'[1]sexe et milieu 1-4 ans'!N$94)/100,0)</f>
        <v>48201</v>
      </c>
      <c r="C113" s="6">
        <f>ROUND(($C27*'[1]sexe et milieu 1-4 ans'!N$60)/100,0)</f>
        <v>48000</v>
      </c>
      <c r="D113" s="3">
        <v>96201</v>
      </c>
      <c r="E113" s="6">
        <f>ROUND(($B27*'[1]sexe et milieu 1-4 ans'!O$94)/100,0)</f>
        <v>16831</v>
      </c>
      <c r="F113" s="6">
        <f>ROUND(($C27*'[1]sexe et milieu 1-4 ans'!O$60)/100,0)</f>
        <v>16591</v>
      </c>
      <c r="G113" s="3">
        <v>33422</v>
      </c>
      <c r="H113" s="6">
        <f>ROUND(($B27*'[1]sexe et milieu 1-4 ans'!P$94)/100,0)</f>
        <v>46299</v>
      </c>
      <c r="I113" s="6">
        <f>ROUND(($C27*'[1]sexe et milieu 1-4 ans'!P$60)/100,0)</f>
        <v>45947</v>
      </c>
      <c r="J113" s="3">
        <v>92246</v>
      </c>
      <c r="K113" s="6">
        <f>ROUND(($B27*'[1]sexe et milieu 1-4 ans'!Q$94)/100,0)</f>
        <v>25187</v>
      </c>
      <c r="L113" s="6">
        <f>ROUND(($C27*'[1]sexe et milieu 1-4 ans'!Q$60)/100,0)</f>
        <v>24526</v>
      </c>
      <c r="M113" s="3">
        <v>49713</v>
      </c>
    </row>
    <row r="115" spans="1:13">
      <c r="A115" s="24" t="s">
        <v>0</v>
      </c>
      <c r="B115" s="23" t="s">
        <v>16</v>
      </c>
      <c r="C115" s="23"/>
      <c r="D115" s="23"/>
      <c r="E115" s="23" t="s">
        <v>17</v>
      </c>
      <c r="F115" s="23"/>
      <c r="G115" s="23"/>
    </row>
    <row r="116" spans="1:13">
      <c r="A116" s="24"/>
      <c r="B116" s="17" t="s">
        <v>24</v>
      </c>
      <c r="C116" s="17" t="s">
        <v>25</v>
      </c>
      <c r="D116" s="17" t="s">
        <v>26</v>
      </c>
      <c r="E116" s="17" t="s">
        <v>24</v>
      </c>
      <c r="F116" s="17" t="s">
        <v>25</v>
      </c>
      <c r="G116" s="17" t="s">
        <v>26</v>
      </c>
    </row>
    <row r="117" spans="1:13">
      <c r="A117" s="16">
        <v>2008</v>
      </c>
      <c r="B117" s="6">
        <f>ROUND(($B5*'[1]sexe et milieu 1-4 ans'!R$94)/100,0)</f>
        <v>29733</v>
      </c>
      <c r="C117" s="6">
        <f>ROUND(($C5*'[1]sexe et milieu 1-4 ans'!R$60)/100,0)</f>
        <v>30171</v>
      </c>
      <c r="D117" s="3">
        <v>59904</v>
      </c>
      <c r="E117" s="6">
        <f>ROUND(($B5*'[1]sexe et milieu 1-4 ans'!S$94)/100,0)</f>
        <v>27365</v>
      </c>
      <c r="F117" s="6">
        <f>ROUND(($C5*'[1]sexe et milieu 1-4 ans'!S$60)/100,0)</f>
        <v>27959</v>
      </c>
      <c r="G117" s="3">
        <v>55324</v>
      </c>
    </row>
    <row r="118" spans="1:13">
      <c r="A118" s="16">
        <v>2009</v>
      </c>
      <c r="B118" s="6">
        <f>ROUND(($B6*'[1]sexe et milieu 1-4 ans'!R$94)/100,0)</f>
        <v>29766</v>
      </c>
      <c r="C118" s="6">
        <f>ROUND(($C6*'[1]sexe et milieu 1-4 ans'!R$60)/100,0)</f>
        <v>30202</v>
      </c>
      <c r="D118" s="3">
        <v>59968</v>
      </c>
      <c r="E118" s="6">
        <f>ROUND(($B6*'[1]sexe et milieu 1-4 ans'!S$94)/100,0)</f>
        <v>27395</v>
      </c>
      <c r="F118" s="6">
        <f>ROUND(($C6*'[1]sexe et milieu 1-4 ans'!S$60)/100,0)</f>
        <v>27988</v>
      </c>
      <c r="G118" s="3">
        <v>55383</v>
      </c>
    </row>
    <row r="119" spans="1:13">
      <c r="A119" s="16">
        <v>2010</v>
      </c>
      <c r="B119" s="6">
        <f>ROUND(($B7*'[1]sexe et milieu 1-4 ans'!R$94)/100,0)</f>
        <v>29826</v>
      </c>
      <c r="C119" s="6">
        <f>ROUND(($C7*'[1]sexe et milieu 1-4 ans'!R$60)/100,0)</f>
        <v>30070</v>
      </c>
      <c r="D119" s="3">
        <v>59896</v>
      </c>
      <c r="E119" s="6">
        <f>ROUND(($B7*'[1]sexe et milieu 1-4 ans'!S$94)/100,0)</f>
        <v>27450</v>
      </c>
      <c r="F119" s="6">
        <f>ROUND(($C7*'[1]sexe et milieu 1-4 ans'!S$60)/100,0)</f>
        <v>27865</v>
      </c>
      <c r="G119" s="3">
        <v>55315</v>
      </c>
    </row>
    <row r="120" spans="1:13">
      <c r="A120" s="16">
        <v>2011</v>
      </c>
      <c r="B120" s="6">
        <f>ROUND(($B8*'[1]sexe et milieu 1-4 ans'!R$94)/100,0)</f>
        <v>30263</v>
      </c>
      <c r="C120" s="6">
        <f>ROUND(($C8*'[1]sexe et milieu 1-4 ans'!R$60)/100,0)</f>
        <v>30305</v>
      </c>
      <c r="D120" s="3">
        <v>60568</v>
      </c>
      <c r="E120" s="6">
        <f>ROUND(($B8*'[1]sexe et milieu 1-4 ans'!S$94)/100,0)</f>
        <v>27852</v>
      </c>
      <c r="F120" s="6">
        <f>ROUND(($C8*'[1]sexe et milieu 1-4 ans'!S$60)/100,0)</f>
        <v>28083</v>
      </c>
      <c r="G120" s="3">
        <v>55935</v>
      </c>
    </row>
    <row r="121" spans="1:13">
      <c r="A121" s="16">
        <v>2012</v>
      </c>
      <c r="B121" s="6">
        <f>ROUND(($B9*'[1]sexe et milieu 1-4 ans'!R$94)/100,0)</f>
        <v>31074</v>
      </c>
      <c r="C121" s="6">
        <f>ROUND(($C9*'[1]sexe et milieu 1-4 ans'!R$60)/100,0)</f>
        <v>30902</v>
      </c>
      <c r="D121" s="3">
        <v>61976</v>
      </c>
      <c r="E121" s="6">
        <f>ROUND(($B9*'[1]sexe et milieu 1-4 ans'!S$94)/100,0)</f>
        <v>28599</v>
      </c>
      <c r="F121" s="6">
        <f>ROUND(($C9*'[1]sexe et milieu 1-4 ans'!S$60)/100,0)</f>
        <v>28637</v>
      </c>
      <c r="G121" s="3">
        <v>57236</v>
      </c>
    </row>
    <row r="122" spans="1:13">
      <c r="A122" s="16">
        <v>2013</v>
      </c>
      <c r="B122" s="6">
        <f>ROUND(($B10*'[1]sexe et milieu 1-4 ans'!R$94)/100,0)</f>
        <v>32252</v>
      </c>
      <c r="C122" s="6">
        <f>ROUND(($C10*'[1]sexe et milieu 1-4 ans'!R$60)/100,0)</f>
        <v>31855</v>
      </c>
      <c r="D122" s="3">
        <v>64107</v>
      </c>
      <c r="E122" s="6">
        <f>ROUND(($B10*'[1]sexe et milieu 1-4 ans'!S$94)/100,0)</f>
        <v>29682</v>
      </c>
      <c r="F122" s="6">
        <f>ROUND(($C10*'[1]sexe et milieu 1-4 ans'!S$60)/100,0)</f>
        <v>29519</v>
      </c>
      <c r="G122" s="3">
        <v>59201</v>
      </c>
    </row>
    <row r="123" spans="1:13">
      <c r="A123" s="16">
        <v>2014</v>
      </c>
      <c r="B123" s="6">
        <f>ROUND(($B11*'[1]sexe et milieu 1-4 ans'!R$94)/100,0)</f>
        <v>33777</v>
      </c>
      <c r="C123" s="6">
        <f>ROUND(($C11*'[1]sexe et milieu 1-4 ans'!R$60)/100,0)</f>
        <v>33322</v>
      </c>
      <c r="D123" s="3">
        <v>67099</v>
      </c>
      <c r="E123" s="6">
        <f>ROUND(($B11*'[1]sexe et milieu 1-4 ans'!S$94)/100,0)</f>
        <v>31086</v>
      </c>
      <c r="F123" s="6">
        <f>ROUND(($C11*'[1]sexe et milieu 1-4 ans'!S$60)/100,0)</f>
        <v>30879</v>
      </c>
      <c r="G123" s="3">
        <v>61965</v>
      </c>
    </row>
    <row r="124" spans="1:13">
      <c r="A124" s="16">
        <v>2015</v>
      </c>
      <c r="B124" s="6">
        <f>ROUND(($B12*'[1]sexe et milieu 1-4 ans'!R$94)/100,0)</f>
        <v>35298</v>
      </c>
      <c r="C124" s="6">
        <f>ROUND(($C12*'[1]sexe et milieu 1-4 ans'!R$60)/100,0)</f>
        <v>34779</v>
      </c>
      <c r="D124" s="3">
        <v>70077</v>
      </c>
      <c r="E124" s="6">
        <f>ROUND(($B12*'[1]sexe et milieu 1-4 ans'!S$94)/100,0)</f>
        <v>32486</v>
      </c>
      <c r="F124" s="6">
        <f>ROUND(($C12*'[1]sexe et milieu 1-4 ans'!S$60)/100,0)</f>
        <v>32229</v>
      </c>
      <c r="G124" s="3">
        <v>64715</v>
      </c>
    </row>
    <row r="125" spans="1:13">
      <c r="A125" s="16">
        <v>2016</v>
      </c>
      <c r="B125" s="6">
        <f>ROUND(($B13*'[1]sexe et milieu 1-4 ans'!R$94)/100,0)</f>
        <v>36787</v>
      </c>
      <c r="C125" s="6">
        <f>ROUND(($C13*'[1]sexe et milieu 1-4 ans'!R$60)/100,0)</f>
        <v>36199</v>
      </c>
      <c r="D125" s="3">
        <v>72986</v>
      </c>
      <c r="E125" s="6">
        <f>ROUND(($B13*'[1]sexe et milieu 1-4 ans'!S$94)/100,0)</f>
        <v>33857</v>
      </c>
      <c r="F125" s="6">
        <f>ROUND(($C13*'[1]sexe et milieu 1-4 ans'!S$60)/100,0)</f>
        <v>33545</v>
      </c>
      <c r="G125" s="3">
        <v>67402</v>
      </c>
    </row>
    <row r="126" spans="1:13">
      <c r="A126" s="16">
        <v>2017</v>
      </c>
      <c r="B126" s="6">
        <f>ROUND(($B14*'[1]sexe et milieu 1-4 ans'!R$94)/100,0)</f>
        <v>37853</v>
      </c>
      <c r="C126" s="6">
        <f>ROUND(($C14*'[1]sexe et milieu 1-4 ans'!R$60)/100,0)</f>
        <v>37200</v>
      </c>
      <c r="D126" s="3">
        <v>75053</v>
      </c>
      <c r="E126" s="6">
        <f>ROUND(($B14*'[1]sexe et milieu 1-4 ans'!S$94)/100,0)</f>
        <v>34837</v>
      </c>
      <c r="F126" s="6">
        <f>ROUND(($C14*'[1]sexe et milieu 1-4 ans'!S$60)/100,0)</f>
        <v>34473</v>
      </c>
      <c r="G126" s="3">
        <v>69310</v>
      </c>
    </row>
    <row r="127" spans="1:13">
      <c r="A127" s="16">
        <v>2018</v>
      </c>
      <c r="B127" s="6">
        <f>ROUND(($B15*'[1]sexe et milieu 1-4 ans'!R$94)/100,0)</f>
        <v>38456</v>
      </c>
      <c r="C127" s="6">
        <f>ROUND(($C15*'[1]sexe et milieu 1-4 ans'!R$60)/100,0)</f>
        <v>37750</v>
      </c>
      <c r="D127" s="3">
        <v>76206</v>
      </c>
      <c r="E127" s="6">
        <f>ROUND(($B15*'[1]sexe et milieu 1-4 ans'!S$94)/100,0)</f>
        <v>35392</v>
      </c>
      <c r="F127" s="6">
        <f>ROUND(($C15*'[1]sexe et milieu 1-4 ans'!S$60)/100,0)</f>
        <v>34982</v>
      </c>
      <c r="G127" s="3">
        <v>70374</v>
      </c>
    </row>
    <row r="128" spans="1:13">
      <c r="A128" s="16">
        <v>2019</v>
      </c>
      <c r="B128" s="6">
        <f>ROUND(($B16*'[1]sexe et milieu 1-4 ans'!R$94)/100,0)</f>
        <v>38560</v>
      </c>
      <c r="C128" s="6">
        <f>ROUND(($C16*'[1]sexe et milieu 1-4 ans'!R$60)/100,0)</f>
        <v>37812</v>
      </c>
      <c r="D128" s="3">
        <v>76372</v>
      </c>
      <c r="E128" s="6">
        <f>ROUND(($B16*'[1]sexe et milieu 1-4 ans'!S$94)/100,0)</f>
        <v>35488</v>
      </c>
      <c r="F128" s="6">
        <f>ROUND(($C16*'[1]sexe et milieu 1-4 ans'!S$60)/100,0)</f>
        <v>35039</v>
      </c>
      <c r="G128" s="3">
        <v>70527</v>
      </c>
    </row>
    <row r="129" spans="1:7">
      <c r="A129" s="16">
        <v>2020</v>
      </c>
      <c r="B129" s="6">
        <f>ROUND(($B17*'[1]sexe et milieu 1-4 ans'!R$94)/100,0)</f>
        <v>38128</v>
      </c>
      <c r="C129" s="6">
        <f>ROUND(($C17*'[1]sexe et milieu 1-4 ans'!R$60)/100,0)</f>
        <v>37349</v>
      </c>
      <c r="D129" s="3">
        <v>75477</v>
      </c>
      <c r="E129" s="6">
        <f>ROUND(($B17*'[1]sexe et milieu 1-4 ans'!S$94)/100,0)</f>
        <v>35090</v>
      </c>
      <c r="F129" s="6">
        <f>ROUND(($C17*'[1]sexe et milieu 1-4 ans'!S$60)/100,0)</f>
        <v>34611</v>
      </c>
      <c r="G129" s="3">
        <v>69701</v>
      </c>
    </row>
    <row r="130" spans="1:7">
      <c r="A130" s="16">
        <v>2021</v>
      </c>
      <c r="B130" s="6">
        <f>ROUND(($B18*'[1]sexe et milieu 1-4 ans'!R$94)/100,0)</f>
        <v>37477</v>
      </c>
      <c r="C130" s="6">
        <f>ROUND(($C18*'[1]sexe et milieu 1-4 ans'!R$60)/100,0)</f>
        <v>36677</v>
      </c>
      <c r="D130" s="3">
        <v>74154</v>
      </c>
      <c r="E130" s="6">
        <f>ROUND(($B18*'[1]sexe et milieu 1-4 ans'!S$94)/100,0)</f>
        <v>34491</v>
      </c>
      <c r="F130" s="6">
        <f>ROUND(($C18*'[1]sexe et milieu 1-4 ans'!S$60)/100,0)</f>
        <v>33988</v>
      </c>
      <c r="G130" s="3">
        <v>68479</v>
      </c>
    </row>
    <row r="131" spans="1:7">
      <c r="A131" s="16">
        <v>2022</v>
      </c>
      <c r="B131" s="6">
        <f>ROUND(($B19*'[1]sexe et milieu 1-4 ans'!R$94)/100,0)</f>
        <v>36613</v>
      </c>
      <c r="C131" s="6">
        <f>ROUND(($C19*'[1]sexe et milieu 1-4 ans'!R$60)/100,0)</f>
        <v>35798</v>
      </c>
      <c r="D131" s="3">
        <v>72411</v>
      </c>
      <c r="E131" s="6">
        <f>ROUND(($B19*'[1]sexe et milieu 1-4 ans'!S$94)/100,0)</f>
        <v>33696</v>
      </c>
      <c r="F131" s="6">
        <f>ROUND(($C19*'[1]sexe et milieu 1-4 ans'!S$60)/100,0)</f>
        <v>33173</v>
      </c>
      <c r="G131" s="3">
        <v>66869</v>
      </c>
    </row>
    <row r="132" spans="1:7">
      <c r="A132" s="16">
        <v>2023</v>
      </c>
      <c r="B132" s="6">
        <f>ROUND(($B20*'[1]sexe et milieu 1-4 ans'!R$94)/100,0)</f>
        <v>35554</v>
      </c>
      <c r="C132" s="6">
        <f>ROUND(($C20*'[1]sexe et milieu 1-4 ans'!R$60)/100,0)</f>
        <v>34729</v>
      </c>
      <c r="D132" s="3">
        <v>70283</v>
      </c>
      <c r="E132" s="6">
        <f>ROUND(($B20*'[1]sexe et milieu 1-4 ans'!S$94)/100,0)</f>
        <v>32721</v>
      </c>
      <c r="F132" s="6">
        <f>ROUND(($C20*'[1]sexe et milieu 1-4 ans'!S$60)/100,0)</f>
        <v>32183</v>
      </c>
      <c r="G132" s="3">
        <v>64904</v>
      </c>
    </row>
    <row r="133" spans="1:7">
      <c r="A133" s="16">
        <v>2024</v>
      </c>
      <c r="B133" s="6">
        <f>ROUND(($B21*'[1]sexe et milieu 1-4 ans'!R$94)/100,0)</f>
        <v>34316</v>
      </c>
      <c r="C133" s="6">
        <f>ROUND(($C21*'[1]sexe et milieu 1-4 ans'!R$60)/100,0)</f>
        <v>33489</v>
      </c>
      <c r="D133" s="3">
        <v>67805</v>
      </c>
      <c r="E133" s="6">
        <f>ROUND(($B21*'[1]sexe et milieu 1-4 ans'!S$94)/100,0)</f>
        <v>31582</v>
      </c>
      <c r="F133" s="6">
        <f>ROUND(($C21*'[1]sexe et milieu 1-4 ans'!S$60)/100,0)</f>
        <v>31033</v>
      </c>
      <c r="G133" s="3">
        <v>62615</v>
      </c>
    </row>
    <row r="134" spans="1:7">
      <c r="A134" s="16">
        <v>2025</v>
      </c>
      <c r="B134" s="6">
        <f>ROUND(($B22*'[1]sexe et milieu 1-4 ans'!R$94)/100,0)</f>
        <v>32931</v>
      </c>
      <c r="C134" s="6">
        <f>ROUND(($C22*'[1]sexe et milieu 1-4 ans'!R$60)/100,0)</f>
        <v>32104</v>
      </c>
      <c r="D134" s="3">
        <v>65035</v>
      </c>
      <c r="E134" s="6">
        <f>ROUND(($B22*'[1]sexe et milieu 1-4 ans'!S$94)/100,0)</f>
        <v>30308</v>
      </c>
      <c r="F134" s="6">
        <f>ROUND(($C22*'[1]sexe et milieu 1-4 ans'!S$60)/100,0)</f>
        <v>29750</v>
      </c>
      <c r="G134" s="3">
        <v>60058</v>
      </c>
    </row>
    <row r="135" spans="1:7">
      <c r="A135" s="16">
        <v>2026</v>
      </c>
      <c r="B135" s="6">
        <f>ROUND(($B23*'[1]sexe et milieu 1-4 ans'!R$94)/100,0)</f>
        <v>31425</v>
      </c>
      <c r="C135" s="6">
        <f>ROUND(($C23*'[1]sexe et milieu 1-4 ans'!R$60)/100,0)</f>
        <v>30601</v>
      </c>
      <c r="D135" s="3">
        <v>62026</v>
      </c>
      <c r="E135" s="6">
        <f>ROUND(($B23*'[1]sexe et milieu 1-4 ans'!S$94)/100,0)</f>
        <v>28922</v>
      </c>
      <c r="F135" s="6">
        <f>ROUND(($C23*'[1]sexe et milieu 1-4 ans'!S$60)/100,0)</f>
        <v>28358</v>
      </c>
      <c r="G135" s="3">
        <v>57280</v>
      </c>
    </row>
    <row r="136" spans="1:7">
      <c r="A136" s="16">
        <v>2027</v>
      </c>
      <c r="B136" s="6">
        <f>ROUND(($B24*'[1]sexe et milieu 1-4 ans'!R$94)/100,0)</f>
        <v>30430</v>
      </c>
      <c r="C136" s="6">
        <f>ROUND(($C24*'[1]sexe et milieu 1-4 ans'!R$60)/100,0)</f>
        <v>29596</v>
      </c>
      <c r="D136" s="3">
        <v>60026</v>
      </c>
      <c r="E136" s="6">
        <f>ROUND(($B24*'[1]sexe et milieu 1-4 ans'!S$94)/100,0)</f>
        <v>28006</v>
      </c>
      <c r="F136" s="6">
        <f>ROUND(($C24*'[1]sexe et milieu 1-4 ans'!S$60)/100,0)</f>
        <v>27426</v>
      </c>
      <c r="G136" s="3">
        <v>55432</v>
      </c>
    </row>
    <row r="137" spans="1:7">
      <c r="A137" s="16">
        <v>2028</v>
      </c>
      <c r="B137" s="6">
        <f>ROUND(($B25*'[1]sexe et milieu 1-4 ans'!R$94)/100,0)</f>
        <v>29972</v>
      </c>
      <c r="C137" s="6">
        <f>ROUND(($C25*'[1]sexe et milieu 1-4 ans'!R$60)/100,0)</f>
        <v>29116</v>
      </c>
      <c r="D137" s="3">
        <v>59088</v>
      </c>
      <c r="E137" s="6">
        <f>ROUND(($B25*'[1]sexe et milieu 1-4 ans'!S$94)/100,0)</f>
        <v>27584</v>
      </c>
      <c r="F137" s="6">
        <f>ROUND(($C25*'[1]sexe et milieu 1-4 ans'!S$60)/100,0)</f>
        <v>26981</v>
      </c>
      <c r="G137" s="3">
        <v>54565</v>
      </c>
    </row>
    <row r="138" spans="1:7">
      <c r="A138" s="16">
        <v>2029</v>
      </c>
      <c r="B138" s="6">
        <f>ROUND(($B26*'[1]sexe et milieu 1-4 ans'!R$94)/100,0)</f>
        <v>30066</v>
      </c>
      <c r="C138" s="6">
        <f>ROUND(($C26*'[1]sexe et milieu 1-4 ans'!R$60)/100,0)</f>
        <v>29177</v>
      </c>
      <c r="D138" s="3">
        <v>59243</v>
      </c>
      <c r="E138" s="6">
        <f>ROUND(($B26*'[1]sexe et milieu 1-4 ans'!S$94)/100,0)</f>
        <v>27671</v>
      </c>
      <c r="F138" s="6">
        <f>ROUND(($C26*'[1]sexe et milieu 1-4 ans'!S$60)/100,0)</f>
        <v>27038</v>
      </c>
      <c r="G138" s="3">
        <v>54709</v>
      </c>
    </row>
    <row r="139" spans="1:7">
      <c r="A139" s="16">
        <v>2030</v>
      </c>
      <c r="B139" s="6">
        <f>ROUND(($B27*'[1]sexe et milieu 1-4 ans'!R$94)/100,0)</f>
        <v>30741</v>
      </c>
      <c r="C139" s="6">
        <f>ROUND(($C27*'[1]sexe et milieu 1-4 ans'!R$60)/100,0)</f>
        <v>29804</v>
      </c>
      <c r="D139" s="3">
        <v>60545</v>
      </c>
      <c r="E139" s="9">
        <f>G139-F139</f>
        <v>28292</v>
      </c>
      <c r="F139" s="6">
        <f>ROUND(($C27*'[1]sexe et milieu 1-4 ans'!S$60)/100,0)</f>
        <v>27619</v>
      </c>
      <c r="G139" s="3">
        <v>55911</v>
      </c>
    </row>
  </sheetData>
  <mergeCells count="33">
    <mergeCell ref="K53:M53"/>
    <mergeCell ref="A103:A104"/>
    <mergeCell ref="B103:D103"/>
    <mergeCell ref="E103:G103"/>
    <mergeCell ref="H103:J103"/>
    <mergeCell ref="K103:M103"/>
    <mergeCell ref="K59:M59"/>
    <mergeCell ref="B85:D85"/>
    <mergeCell ref="E85:G85"/>
    <mergeCell ref="H85:J85"/>
    <mergeCell ref="K85:M85"/>
    <mergeCell ref="A85:A86"/>
    <mergeCell ref="K3:M3"/>
    <mergeCell ref="B29:D29"/>
    <mergeCell ref="E29:G29"/>
    <mergeCell ref="H29:J29"/>
    <mergeCell ref="K29:M29"/>
    <mergeCell ref="A115:A116"/>
    <mergeCell ref="H59:J59"/>
    <mergeCell ref="A3:A4"/>
    <mergeCell ref="B3:D3"/>
    <mergeCell ref="E3:G3"/>
    <mergeCell ref="H3:J3"/>
    <mergeCell ref="B59:D59"/>
    <mergeCell ref="E59:G59"/>
    <mergeCell ref="A29:A30"/>
    <mergeCell ref="A59:A60"/>
    <mergeCell ref="E115:G115"/>
    <mergeCell ref="B115:D115"/>
    <mergeCell ref="A53:A54"/>
    <mergeCell ref="B53:D53"/>
    <mergeCell ref="E53:G53"/>
    <mergeCell ref="H53:J53"/>
  </mergeCells>
  <pageMargins left="0.70866141732283472" right="0.70866141732283472" top="0.74803149606299213" bottom="0.74803149606299213" header="0.31496062992125984" footer="0.31496062992125984"/>
  <pageSetup paperSize="9" firstPageNumber="71" orientation="portrait" useFirstPageNumber="1" horizontalDpi="300" verticalDpi="300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139"/>
  <sheetViews>
    <sheetView topLeftCell="A124" workbookViewId="0">
      <selection activeCell="H115" sqref="A115:XFD115"/>
    </sheetView>
  </sheetViews>
  <sheetFormatPr baseColWidth="10" defaultRowHeight="15"/>
  <cols>
    <col min="1" max="1" width="5.5703125" customWidth="1"/>
    <col min="2" max="2" width="7.140625" customWidth="1"/>
    <col min="3" max="3" width="6.42578125" customWidth="1"/>
    <col min="4" max="4" width="7.7109375" customWidth="1"/>
    <col min="5" max="5" width="7.140625" customWidth="1"/>
    <col min="6" max="6" width="6.28515625" customWidth="1"/>
    <col min="7" max="7" width="7.42578125" customWidth="1"/>
    <col min="8" max="8" width="7.28515625" customWidth="1"/>
    <col min="9" max="9" width="6.5703125" customWidth="1"/>
    <col min="10" max="10" width="6.7109375" customWidth="1"/>
    <col min="11" max="11" width="7" customWidth="1"/>
    <col min="12" max="12" width="6.28515625" customWidth="1"/>
    <col min="13" max="13" width="6.42578125" customWidth="1"/>
    <col min="14" max="14" width="7" customWidth="1"/>
    <col min="15" max="15" width="6.42578125" customWidth="1"/>
    <col min="16" max="16" width="6.7109375" customWidth="1"/>
    <col min="17" max="17" width="7.28515625" customWidth="1"/>
    <col min="18" max="18" width="6.42578125" customWidth="1"/>
    <col min="19" max="19" width="6.85546875" customWidth="1"/>
    <col min="20" max="20" width="7.140625" customWidth="1"/>
    <col min="21" max="21" width="6.5703125" customWidth="1"/>
    <col min="22" max="22" width="6.28515625" customWidth="1"/>
    <col min="23" max="23" width="7.28515625" customWidth="1"/>
    <col min="24" max="24" width="6.85546875" customWidth="1"/>
    <col min="25" max="25" width="6.5703125" customWidth="1"/>
    <col min="26" max="26" width="7.140625" customWidth="1"/>
    <col min="27" max="27" width="6.5703125" customWidth="1"/>
    <col min="28" max="28" width="6.28515625" customWidth="1"/>
    <col min="29" max="29" width="7.28515625" customWidth="1"/>
    <col min="30" max="30" width="6.7109375" customWidth="1"/>
    <col min="31" max="32" width="7" customWidth="1"/>
    <col min="33" max="33" width="6.7109375" customWidth="1"/>
    <col min="34" max="34" width="6.85546875" customWidth="1"/>
    <col min="35" max="35" width="7" customWidth="1"/>
    <col min="36" max="36" width="6.5703125" customWidth="1"/>
    <col min="37" max="37" width="6.7109375" customWidth="1"/>
    <col min="38" max="38" width="7" customWidth="1"/>
    <col min="39" max="39" width="6.28515625" customWidth="1"/>
    <col min="40" max="40" width="6.5703125" customWidth="1"/>
    <col min="41" max="41" width="7.28515625" customWidth="1"/>
    <col min="42" max="42" width="6.7109375" customWidth="1"/>
    <col min="43" max="43" width="6.85546875" customWidth="1"/>
    <col min="44" max="44" width="7.42578125" customWidth="1"/>
    <col min="45" max="45" width="6.7109375" customWidth="1"/>
    <col min="46" max="46" width="6.5703125" customWidth="1"/>
    <col min="47" max="47" width="7.140625" customWidth="1"/>
    <col min="48" max="48" width="6.28515625" customWidth="1"/>
    <col min="49" max="49" width="6.85546875" customWidth="1"/>
    <col min="50" max="50" width="7" customWidth="1"/>
    <col min="51" max="51" width="6.85546875" customWidth="1"/>
    <col min="52" max="52" width="6.7109375" customWidth="1"/>
    <col min="53" max="53" width="7.140625" customWidth="1"/>
    <col min="54" max="54" width="6.5703125" customWidth="1"/>
    <col min="55" max="55" width="6.28515625" customWidth="1"/>
  </cols>
  <sheetData>
    <row r="1" spans="1:56">
      <c r="A1" s="11" t="s">
        <v>21</v>
      </c>
      <c r="B1" s="11"/>
      <c r="C1" s="11"/>
      <c r="D1" s="12"/>
      <c r="E1" s="1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6">
      <c r="A2" s="3"/>
      <c r="B2" s="3"/>
      <c r="C2" s="3"/>
      <c r="D2" s="8"/>
      <c r="E2" s="8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6">
      <c r="A3" s="22" t="s">
        <v>0</v>
      </c>
      <c r="B3" s="24" t="s">
        <v>1</v>
      </c>
      <c r="C3" s="24"/>
      <c r="D3" s="24"/>
      <c r="E3" s="23" t="s">
        <v>2</v>
      </c>
      <c r="F3" s="23"/>
      <c r="G3" s="23"/>
      <c r="H3" s="23" t="s">
        <v>19</v>
      </c>
      <c r="I3" s="23"/>
      <c r="J3" s="23"/>
      <c r="K3" s="23" t="s">
        <v>3</v>
      </c>
      <c r="L3" s="23"/>
      <c r="M3" s="23"/>
      <c r="BD3" s="5"/>
    </row>
    <row r="4" spans="1:56">
      <c r="A4" s="22"/>
      <c r="B4" s="17" t="s">
        <v>24</v>
      </c>
      <c r="C4" s="17" t="s">
        <v>25</v>
      </c>
      <c r="D4" s="17" t="s">
        <v>26</v>
      </c>
      <c r="E4" s="17" t="s">
        <v>24</v>
      </c>
      <c r="F4" s="17" t="s">
        <v>25</v>
      </c>
      <c r="G4" s="17" t="s">
        <v>26</v>
      </c>
      <c r="H4" s="17" t="s">
        <v>24</v>
      </c>
      <c r="I4" s="17" t="s">
        <v>25</v>
      </c>
      <c r="J4" s="17" t="s">
        <v>26</v>
      </c>
      <c r="K4" s="17" t="s">
        <v>24</v>
      </c>
      <c r="L4" s="17" t="s">
        <v>25</v>
      </c>
      <c r="M4" s="17" t="s">
        <v>26</v>
      </c>
      <c r="BD4" s="5"/>
    </row>
    <row r="5" spans="1:56">
      <c r="A5" s="16">
        <v>2008</v>
      </c>
      <c r="B5" s="10">
        <v>709441</v>
      </c>
      <c r="C5" s="10">
        <v>730171</v>
      </c>
      <c r="D5" s="10">
        <v>1439612</v>
      </c>
      <c r="E5" s="6">
        <f>ROUND(($B5*'[1]sexe et milieu moins 5 ans'!C$94)/100,0)</f>
        <v>34454</v>
      </c>
      <c r="F5" s="6">
        <f>ROUND(($C5*'[1]sexe et milieu moins 5 ans'!C$60)/100,0)</f>
        <v>34213</v>
      </c>
      <c r="G5" s="3">
        <v>68667</v>
      </c>
      <c r="H5" s="6">
        <f>ROUND(($B5*'[1]sexe et milieu moins 5 ans'!D$94)/100,0)</f>
        <v>47657</v>
      </c>
      <c r="I5" s="6">
        <f>ROUND(($C5*'[1]sexe et milieu moins 5 ans'!D$60)/100,0)</f>
        <v>49439</v>
      </c>
      <c r="J5" s="3">
        <v>97096</v>
      </c>
      <c r="K5" s="6">
        <f>ROUND(($B5*'[1]sexe et milieu moins 5 ans'!E$94)/100,0)</f>
        <v>47974</v>
      </c>
      <c r="L5" s="6">
        <f>ROUND(($C5*'[1]sexe et milieu moins 5 ans'!E$60)/100,0)</f>
        <v>49533</v>
      </c>
      <c r="M5" s="3">
        <v>97507</v>
      </c>
    </row>
    <row r="6" spans="1:56">
      <c r="A6" s="16">
        <v>2009</v>
      </c>
      <c r="B6" s="10">
        <v>710205</v>
      </c>
      <c r="C6" s="10">
        <v>727135</v>
      </c>
      <c r="D6" s="10">
        <v>1437340</v>
      </c>
      <c r="E6" s="6">
        <f>ROUND(($B6*'[1]sexe et milieu moins 5 ans'!C$94)/100,0)</f>
        <v>34491</v>
      </c>
      <c r="F6" s="6">
        <f>ROUND(($C6*'[1]sexe et milieu moins 5 ans'!C$60)/100,0)</f>
        <v>34071</v>
      </c>
      <c r="G6" s="3">
        <v>68562</v>
      </c>
      <c r="H6" s="6">
        <f>ROUND(($B6*'[1]sexe et milieu moins 5 ans'!D$94)/100,0)</f>
        <v>47708</v>
      </c>
      <c r="I6" s="6">
        <f>ROUND(($C6*'[1]sexe et milieu moins 5 ans'!D$60)/100,0)</f>
        <v>49233</v>
      </c>
      <c r="J6" s="3">
        <v>96941</v>
      </c>
      <c r="K6" s="6">
        <f>ROUND(($B6*'[1]sexe et milieu moins 5 ans'!E$94)/100,0)</f>
        <v>48025</v>
      </c>
      <c r="L6" s="6">
        <f>ROUND(($C6*'[1]sexe et milieu moins 5 ans'!E$60)/100,0)</f>
        <v>49327</v>
      </c>
      <c r="M6" s="3">
        <v>97352</v>
      </c>
    </row>
    <row r="7" spans="1:56">
      <c r="A7" s="16">
        <v>2010</v>
      </c>
      <c r="B7" s="10">
        <v>718532</v>
      </c>
      <c r="C7" s="10">
        <v>731586</v>
      </c>
      <c r="D7" s="10">
        <v>1450118</v>
      </c>
      <c r="E7" s="6">
        <f>ROUND(($B7*'[1]sexe et milieu moins 5 ans'!C$94)/100,0)</f>
        <v>34896</v>
      </c>
      <c r="F7" s="6">
        <f>ROUND(($C7*'[1]sexe et milieu moins 5 ans'!C$60)/100,0)</f>
        <v>34279</v>
      </c>
      <c r="G7" s="3">
        <v>69175</v>
      </c>
      <c r="H7" s="6">
        <f>ROUND(($B7*'[1]sexe et milieu moins 5 ans'!D$94)/100,0)</f>
        <v>48268</v>
      </c>
      <c r="I7" s="6">
        <f>ROUND(($C7*'[1]sexe et milieu moins 5 ans'!D$60)/100,0)</f>
        <v>49534</v>
      </c>
      <c r="J7" s="3">
        <v>97802</v>
      </c>
      <c r="K7" s="6">
        <f>ROUND(($B7*'[1]sexe et milieu moins 5 ans'!E$94)/100,0)</f>
        <v>48589</v>
      </c>
      <c r="L7" s="6">
        <f>ROUND(($C7*'[1]sexe et milieu moins 5 ans'!E$60)/100,0)</f>
        <v>49629</v>
      </c>
      <c r="M7" s="3">
        <v>98218</v>
      </c>
    </row>
    <row r="8" spans="1:56">
      <c r="A8" s="16">
        <v>2011</v>
      </c>
      <c r="B8" s="10">
        <v>734123</v>
      </c>
      <c r="C8" s="10">
        <v>743223</v>
      </c>
      <c r="D8" s="10">
        <v>1477346</v>
      </c>
      <c r="E8" s="6">
        <f>ROUND(($B8*'[1]sexe et milieu moins 5 ans'!C$94)/100,0)</f>
        <v>35653</v>
      </c>
      <c r="F8" s="6">
        <f>ROUND(($C8*'[1]sexe et milieu moins 5 ans'!C$60)/100,0)</f>
        <v>34824</v>
      </c>
      <c r="G8" s="3">
        <v>70477</v>
      </c>
      <c r="H8" s="6">
        <f>ROUND(($B8*'[1]sexe et milieu moins 5 ans'!D$94)/100,0)</f>
        <v>49315</v>
      </c>
      <c r="I8" s="6">
        <f>ROUND(($C8*'[1]sexe et milieu moins 5 ans'!D$60)/100,0)</f>
        <v>50322</v>
      </c>
      <c r="J8" s="3">
        <v>99637</v>
      </c>
      <c r="K8" s="6">
        <f>ROUND(($B8*'[1]sexe et milieu moins 5 ans'!E$94)/100,0)</f>
        <v>49643</v>
      </c>
      <c r="L8" s="6">
        <f>ROUND(($C8*'[1]sexe et milieu moins 5 ans'!E$60)/100,0)</f>
        <v>50419</v>
      </c>
      <c r="M8" s="3">
        <v>100062</v>
      </c>
    </row>
    <row r="9" spans="1:56">
      <c r="A9" s="16">
        <v>2012</v>
      </c>
      <c r="B9" s="10">
        <v>756847</v>
      </c>
      <c r="C9" s="10">
        <v>761896</v>
      </c>
      <c r="D9" s="10">
        <v>1518743</v>
      </c>
      <c r="E9" s="6">
        <f>ROUND(($B9*'[1]sexe et milieu moins 5 ans'!C$94)/100,0)</f>
        <v>36756</v>
      </c>
      <c r="F9" s="6">
        <f>ROUND(($C9*'[1]sexe et milieu moins 5 ans'!C$60)/100,0)</f>
        <v>35699</v>
      </c>
      <c r="G9" s="3">
        <v>72455</v>
      </c>
      <c r="H9" s="6">
        <f>ROUND(($B9*'[1]sexe et milieu moins 5 ans'!D$94)/100,0)</f>
        <v>50842</v>
      </c>
      <c r="I9" s="6">
        <f>ROUND(($C9*'[1]sexe et milieu moins 5 ans'!D$60)/100,0)</f>
        <v>51587</v>
      </c>
      <c r="J9" s="3">
        <v>102429</v>
      </c>
      <c r="K9" s="6">
        <f>ROUND(($B9*'[1]sexe et milieu moins 5 ans'!E$94)/100,0)</f>
        <v>51179</v>
      </c>
      <c r="L9" s="6">
        <f>ROUND(($C9*'[1]sexe et milieu moins 5 ans'!E$60)/100,0)</f>
        <v>51686</v>
      </c>
      <c r="M9" s="3">
        <v>102865</v>
      </c>
    </row>
    <row r="10" spans="1:56">
      <c r="A10" s="16">
        <v>2013</v>
      </c>
      <c r="B10" s="10">
        <v>786186</v>
      </c>
      <c r="C10" s="10">
        <v>787080</v>
      </c>
      <c r="D10" s="10">
        <v>1573266</v>
      </c>
      <c r="E10" s="6">
        <f>ROUND(($B10*'[1]sexe et milieu moins 5 ans'!C$94)/100,0)</f>
        <v>38181</v>
      </c>
      <c r="F10" s="6">
        <f>ROUND(($C10*'[1]sexe et milieu moins 5 ans'!C$60)/100,0)</f>
        <v>36879</v>
      </c>
      <c r="G10" s="3">
        <v>75060</v>
      </c>
      <c r="H10" s="6">
        <f>ROUND(($B10*'[1]sexe et milieu moins 5 ans'!D$94)/100,0)</f>
        <v>52812</v>
      </c>
      <c r="I10" s="6">
        <f>ROUND(($C10*'[1]sexe et milieu moins 5 ans'!D$60)/100,0)</f>
        <v>53292</v>
      </c>
      <c r="J10" s="3">
        <v>106104</v>
      </c>
      <c r="K10" s="6">
        <f>ROUND(($B10*'[1]sexe et milieu moins 5 ans'!E$94)/100,0)</f>
        <v>53163</v>
      </c>
      <c r="L10" s="6">
        <f>ROUND(($C10*'[1]sexe et milieu moins 5 ans'!E$60)/100,0)</f>
        <v>53394</v>
      </c>
      <c r="M10" s="3">
        <v>106557</v>
      </c>
    </row>
    <row r="11" spans="1:56">
      <c r="A11" s="16">
        <v>2014</v>
      </c>
      <c r="B11" s="10">
        <v>821658</v>
      </c>
      <c r="C11" s="10">
        <v>821691</v>
      </c>
      <c r="D11" s="10">
        <v>1643349</v>
      </c>
      <c r="E11" s="6">
        <f>ROUND(($B11*'[1]sexe et milieu moins 5 ans'!C$94)/100,0)</f>
        <v>39904</v>
      </c>
      <c r="F11" s="6">
        <f>ROUND(($C11*'[1]sexe et milieu moins 5 ans'!C$60)/100,0)</f>
        <v>38501</v>
      </c>
      <c r="G11" s="3">
        <v>78405</v>
      </c>
      <c r="H11" s="6">
        <f>ROUND(($B11*'[1]sexe et milieu moins 5 ans'!D$94)/100,0)</f>
        <v>55195</v>
      </c>
      <c r="I11" s="6">
        <f>ROUND(($C11*'[1]sexe et milieu moins 5 ans'!D$60)/100,0)</f>
        <v>55635</v>
      </c>
      <c r="J11" s="3">
        <v>110830</v>
      </c>
      <c r="K11" s="6">
        <f>ROUND(($B11*'[1]sexe et milieu moins 5 ans'!E$94)/100,0)</f>
        <v>55562</v>
      </c>
      <c r="L11" s="6">
        <f>ROUND(($C11*'[1]sexe et milieu moins 5 ans'!E$60)/100,0)</f>
        <v>55742</v>
      </c>
      <c r="M11" s="3">
        <v>111304</v>
      </c>
    </row>
    <row r="12" spans="1:56">
      <c r="A12" s="16">
        <v>2015</v>
      </c>
      <c r="B12" s="10">
        <v>856714</v>
      </c>
      <c r="C12" s="10">
        <v>855769</v>
      </c>
      <c r="D12" s="10">
        <v>1712483</v>
      </c>
      <c r="E12" s="6">
        <f>ROUND(($B12*'[1]sexe et milieu moins 5 ans'!C$94)/100,0)</f>
        <v>41607</v>
      </c>
      <c r="F12" s="6">
        <f>ROUND(($C12*'[1]sexe et milieu moins 5 ans'!C$60)/100,0)</f>
        <v>40098</v>
      </c>
      <c r="G12" s="3">
        <v>81705</v>
      </c>
      <c r="H12" s="6">
        <f>ROUND(($B12*'[1]sexe et milieu moins 5 ans'!D$94)/100,0)</f>
        <v>57550</v>
      </c>
      <c r="I12" s="6">
        <f>ROUND(($C12*'[1]sexe et milieu moins 5 ans'!D$60)/100,0)</f>
        <v>57943</v>
      </c>
      <c r="J12" s="3">
        <v>115493</v>
      </c>
      <c r="K12" s="6">
        <f>ROUND(($B12*'[1]sexe et milieu moins 5 ans'!E$94)/100,0)</f>
        <v>57933</v>
      </c>
      <c r="L12" s="6">
        <f>ROUND(($C12*'[1]sexe et milieu moins 5 ans'!E$60)/100,0)</f>
        <v>58054</v>
      </c>
      <c r="M12" s="3">
        <v>115987</v>
      </c>
    </row>
    <row r="13" spans="1:56">
      <c r="A13" s="16">
        <v>2016</v>
      </c>
      <c r="B13" s="10">
        <v>883625</v>
      </c>
      <c r="C13" s="10">
        <v>881692</v>
      </c>
      <c r="D13" s="10">
        <v>1765317</v>
      </c>
      <c r="E13" s="6">
        <f>ROUND(($B13*'[1]sexe et milieu moins 5 ans'!C$94)/100,0)</f>
        <v>42913</v>
      </c>
      <c r="F13" s="6">
        <f>ROUND(($C13*'[1]sexe et milieu moins 5 ans'!C$60)/100,0)</f>
        <v>41312</v>
      </c>
      <c r="G13" s="3">
        <v>84225</v>
      </c>
      <c r="H13" s="6">
        <f>ROUND(($B13*'[1]sexe et milieu moins 5 ans'!D$94)/100,0)</f>
        <v>59358</v>
      </c>
      <c r="I13" s="6">
        <f>ROUND(($C13*'[1]sexe et milieu moins 5 ans'!D$60)/100,0)</f>
        <v>59698</v>
      </c>
      <c r="J13" s="3">
        <v>119056</v>
      </c>
      <c r="K13" s="6">
        <f>ROUND(($B13*'[1]sexe et milieu moins 5 ans'!E$94)/100,0)</f>
        <v>59752</v>
      </c>
      <c r="L13" s="6">
        <f>ROUND(($C13*'[1]sexe et milieu moins 5 ans'!E$60)/100,0)</f>
        <v>59812</v>
      </c>
      <c r="M13" s="3">
        <v>119564</v>
      </c>
    </row>
    <row r="14" spans="1:56">
      <c r="A14" s="16">
        <v>2017</v>
      </c>
      <c r="B14" s="10">
        <v>901507</v>
      </c>
      <c r="C14" s="10">
        <v>898629</v>
      </c>
      <c r="D14" s="10">
        <v>1800136</v>
      </c>
      <c r="E14" s="6">
        <f>ROUND(($B14*'[1]sexe et milieu moins 5 ans'!C$94)/100,0)</f>
        <v>43782</v>
      </c>
      <c r="F14" s="6">
        <f>ROUND(($C14*'[1]sexe et milieu moins 5 ans'!C$60)/100,0)</f>
        <v>42106</v>
      </c>
      <c r="G14" s="3">
        <v>85888</v>
      </c>
      <c r="H14" s="6">
        <f>ROUND(($B14*'[1]sexe et milieu moins 5 ans'!D$94)/100,0)</f>
        <v>60559</v>
      </c>
      <c r="I14" s="6">
        <f>ROUND(($C14*'[1]sexe et milieu moins 5 ans'!D$60)/100,0)</f>
        <v>60844</v>
      </c>
      <c r="J14" s="3">
        <v>121403</v>
      </c>
      <c r="K14" s="6">
        <f>ROUND(($B14*'[1]sexe et milieu moins 5 ans'!E$94)/100,0)</f>
        <v>60962</v>
      </c>
      <c r="L14" s="6">
        <f>ROUND(($C14*'[1]sexe et milieu moins 5 ans'!E$60)/100,0)</f>
        <v>60961</v>
      </c>
      <c r="M14" s="3">
        <v>121923</v>
      </c>
    </row>
    <row r="15" spans="1:56">
      <c r="A15" s="16">
        <v>2018</v>
      </c>
      <c r="B15" s="10">
        <v>909584</v>
      </c>
      <c r="C15" s="10">
        <v>905821</v>
      </c>
      <c r="D15" s="10">
        <v>1815405</v>
      </c>
      <c r="E15" s="6">
        <f>ROUND(($B15*'[1]sexe et milieu moins 5 ans'!C$94)/100,0)</f>
        <v>44174</v>
      </c>
      <c r="F15" s="6">
        <f>ROUND(($C15*'[1]sexe et milieu moins 5 ans'!C$60)/100,0)</f>
        <v>42443</v>
      </c>
      <c r="G15" s="3">
        <v>86617</v>
      </c>
      <c r="H15" s="6">
        <f>ROUND(($B15*'[1]sexe et milieu moins 5 ans'!D$94)/100,0)</f>
        <v>61102</v>
      </c>
      <c r="I15" s="6">
        <f>ROUND(($C15*'[1]sexe et milieu moins 5 ans'!D$60)/100,0)</f>
        <v>61331</v>
      </c>
      <c r="J15" s="3">
        <v>122433</v>
      </c>
      <c r="K15" s="6">
        <f>ROUND(($B15*'[1]sexe et milieu moins 5 ans'!E$94)/100,0)</f>
        <v>61508</v>
      </c>
      <c r="L15" s="6">
        <f>ROUND(($C15*'[1]sexe et milieu moins 5 ans'!E$60)/100,0)</f>
        <v>61449</v>
      </c>
      <c r="M15" s="3">
        <v>122957</v>
      </c>
    </row>
    <row r="16" spans="1:56">
      <c r="A16" s="16">
        <v>2019</v>
      </c>
      <c r="B16" s="10">
        <v>907227</v>
      </c>
      <c r="C16" s="10">
        <v>902651</v>
      </c>
      <c r="D16" s="10">
        <v>1809878</v>
      </c>
      <c r="E16" s="6">
        <f>ROUND(($B16*'[1]sexe et milieu moins 5 ans'!C$94)/100,0)</f>
        <v>44060</v>
      </c>
      <c r="F16" s="6">
        <f>ROUND(($C16*'[1]sexe et milieu moins 5 ans'!C$60)/100,0)</f>
        <v>42295</v>
      </c>
      <c r="G16" s="3">
        <v>86355</v>
      </c>
      <c r="H16" s="6">
        <f>ROUND(($B16*'[1]sexe et milieu moins 5 ans'!D$94)/100,0)</f>
        <v>60943</v>
      </c>
      <c r="I16" s="6">
        <f>ROUND(($C16*'[1]sexe et milieu moins 5 ans'!D$60)/100,0)</f>
        <v>61117</v>
      </c>
      <c r="J16" s="3">
        <v>122060</v>
      </c>
      <c r="K16" s="6">
        <f>ROUND(($B16*'[1]sexe et milieu moins 5 ans'!E$94)/100,0)</f>
        <v>61348</v>
      </c>
      <c r="L16" s="6">
        <f>ROUND(($C16*'[1]sexe et milieu moins 5 ans'!E$60)/100,0)</f>
        <v>61234</v>
      </c>
      <c r="M16" s="3">
        <v>122582</v>
      </c>
    </row>
    <row r="17" spans="1:13">
      <c r="A17" s="16">
        <v>2020</v>
      </c>
      <c r="B17" s="10">
        <v>893871</v>
      </c>
      <c r="C17" s="10">
        <v>888555</v>
      </c>
      <c r="D17" s="10">
        <v>1782426</v>
      </c>
      <c r="E17" s="6">
        <f>ROUND(($B17*'[1]sexe et milieu moins 5 ans'!C$94)/100,0)</f>
        <v>43411</v>
      </c>
      <c r="F17" s="6">
        <f>ROUND(($C17*'[1]sexe et milieu moins 5 ans'!C$60)/100,0)</f>
        <v>41634</v>
      </c>
      <c r="G17" s="3">
        <v>85045</v>
      </c>
      <c r="H17" s="6">
        <f>ROUND(($B17*'[1]sexe et milieu moins 5 ans'!D$94)/100,0)</f>
        <v>60046</v>
      </c>
      <c r="I17" s="6">
        <f>ROUND(($C17*'[1]sexe et milieu moins 5 ans'!D$60)/100,0)</f>
        <v>60162</v>
      </c>
      <c r="J17" s="3">
        <v>120208</v>
      </c>
      <c r="K17" s="6">
        <f>ROUND(($B17*'[1]sexe et milieu moins 5 ans'!E$94)/100,0)</f>
        <v>60445</v>
      </c>
      <c r="L17" s="6">
        <f>ROUND(($C17*'[1]sexe et milieu moins 5 ans'!E$60)/100,0)</f>
        <v>60278</v>
      </c>
      <c r="M17" s="3">
        <v>120723</v>
      </c>
    </row>
    <row r="18" spans="1:13">
      <c r="A18" s="16">
        <v>2021</v>
      </c>
      <c r="B18" s="10">
        <v>875478</v>
      </c>
      <c r="C18" s="10">
        <v>869535</v>
      </c>
      <c r="D18" s="10">
        <v>1745013</v>
      </c>
      <c r="E18" s="6">
        <f>ROUND(($B18*'[1]sexe et milieu moins 5 ans'!C$94)/100,0)</f>
        <v>42518</v>
      </c>
      <c r="F18" s="6">
        <f>ROUND(($C18*'[1]sexe et milieu moins 5 ans'!C$60)/100,0)</f>
        <v>40743</v>
      </c>
      <c r="G18" s="3">
        <v>83261</v>
      </c>
      <c r="H18" s="6">
        <f>ROUND(($B18*'[1]sexe et milieu moins 5 ans'!D$94)/100,0)</f>
        <v>58811</v>
      </c>
      <c r="I18" s="6">
        <f>ROUND(($C18*'[1]sexe et milieu moins 5 ans'!D$60)/100,0)</f>
        <v>58875</v>
      </c>
      <c r="J18" s="3">
        <v>117686</v>
      </c>
      <c r="K18" s="6">
        <f>ROUND(($B18*'[1]sexe et milieu moins 5 ans'!E$94)/100,0)</f>
        <v>59201</v>
      </c>
      <c r="L18" s="6">
        <f>ROUND(($C18*'[1]sexe et milieu moins 5 ans'!E$60)/100,0)</f>
        <v>58988</v>
      </c>
      <c r="M18" s="3">
        <v>118189</v>
      </c>
    </row>
    <row r="19" spans="1:13">
      <c r="A19" s="16">
        <v>2022</v>
      </c>
      <c r="B19" s="10">
        <v>852304</v>
      </c>
      <c r="C19" s="10">
        <v>845803</v>
      </c>
      <c r="D19" s="10">
        <v>1698107</v>
      </c>
      <c r="E19" s="6">
        <f>ROUND(($B19*'[1]sexe et milieu moins 5 ans'!C$94)/100,0)</f>
        <v>41392</v>
      </c>
      <c r="F19" s="6">
        <f>ROUND(($C19*'[1]sexe et milieu moins 5 ans'!C$60)/100,0)</f>
        <v>39631</v>
      </c>
      <c r="G19" s="3">
        <v>81023</v>
      </c>
      <c r="H19" s="6">
        <f>ROUND(($B19*'[1]sexe et milieu moins 5 ans'!D$94)/100,0)</f>
        <v>57254</v>
      </c>
      <c r="I19" s="6">
        <f>ROUND(($C19*'[1]sexe et milieu moins 5 ans'!D$60)/100,0)</f>
        <v>57268</v>
      </c>
      <c r="J19" s="3">
        <v>114522</v>
      </c>
      <c r="K19" s="6">
        <f>ROUND(($B19*'[1]sexe et milieu moins 5 ans'!E$94)/100,0)</f>
        <v>57634</v>
      </c>
      <c r="L19" s="6">
        <f>ROUND(($C19*'[1]sexe et milieu moins 5 ans'!E$60)/100,0)</f>
        <v>57378</v>
      </c>
      <c r="M19" s="3">
        <v>115012</v>
      </c>
    </row>
    <row r="20" spans="1:13">
      <c r="A20" s="16">
        <v>2023</v>
      </c>
      <c r="B20" s="10">
        <v>824740</v>
      </c>
      <c r="C20" s="10">
        <v>817758</v>
      </c>
      <c r="D20" s="10">
        <v>1642498</v>
      </c>
      <c r="E20" s="6">
        <f>ROUND(($B20*'[1]sexe et milieu moins 5 ans'!C$94)/100,0)</f>
        <v>40054</v>
      </c>
      <c r="F20" s="6">
        <f>ROUND(($C20*'[1]sexe et milieu moins 5 ans'!C$60)/100,0)</f>
        <v>38317</v>
      </c>
      <c r="G20" s="3">
        <v>78371</v>
      </c>
      <c r="H20" s="6">
        <f>ROUND(($B20*'[1]sexe et milieu moins 5 ans'!D$94)/100,0)</f>
        <v>55402</v>
      </c>
      <c r="I20" s="6">
        <f>ROUND(($C20*'[1]sexe et milieu moins 5 ans'!D$60)/100,0)</f>
        <v>55369</v>
      </c>
      <c r="J20" s="3">
        <v>110771</v>
      </c>
      <c r="K20" s="6">
        <f>ROUND(($B20*'[1]sexe et milieu moins 5 ans'!E$94)/100,0)</f>
        <v>55770</v>
      </c>
      <c r="L20" s="6">
        <f>ROUND(($C20*'[1]sexe et milieu moins 5 ans'!E$60)/100,0)</f>
        <v>55475</v>
      </c>
      <c r="M20" s="3">
        <v>111245</v>
      </c>
    </row>
    <row r="21" spans="1:13">
      <c r="A21" s="16">
        <v>2024</v>
      </c>
      <c r="B21" s="10">
        <v>793508</v>
      </c>
      <c r="C21" s="10">
        <v>786122</v>
      </c>
      <c r="D21" s="10">
        <v>1579630</v>
      </c>
      <c r="E21" s="6">
        <f>ROUND(($B21*'[1]sexe et milieu moins 5 ans'!C$94)/100,0)</f>
        <v>38537</v>
      </c>
      <c r="F21" s="6">
        <f>ROUND(($C21*'[1]sexe et milieu moins 5 ans'!C$60)/100,0)</f>
        <v>36834</v>
      </c>
      <c r="G21" s="3">
        <v>75371</v>
      </c>
      <c r="H21" s="6">
        <f>ROUND(($B21*'[1]sexe et milieu moins 5 ans'!D$94)/100,0)</f>
        <v>53304</v>
      </c>
      <c r="I21" s="6">
        <f>ROUND(($C21*'[1]sexe et milieu moins 5 ans'!D$60)/100,0)</f>
        <v>53227</v>
      </c>
      <c r="J21" s="9">
        <v>106531</v>
      </c>
      <c r="K21" s="6">
        <f>ROUND(($B21*'[1]sexe et milieu moins 5 ans'!E$94)/100,0)</f>
        <v>53659</v>
      </c>
      <c r="L21" s="6">
        <f>ROUND(($C21*'[1]sexe et milieu moins 5 ans'!E$60)/100,0)</f>
        <v>53329</v>
      </c>
      <c r="M21" s="3">
        <v>106988</v>
      </c>
    </row>
    <row r="22" spans="1:13">
      <c r="A22" s="16">
        <v>2025</v>
      </c>
      <c r="B22" s="10">
        <v>759123</v>
      </c>
      <c r="C22" s="10">
        <v>751378</v>
      </c>
      <c r="D22" s="10">
        <v>1510501</v>
      </c>
      <c r="E22" s="6">
        <f>ROUND(($B22*'[1]sexe et milieu moins 5 ans'!C$94)/100,0)</f>
        <v>36867</v>
      </c>
      <c r="F22" s="6">
        <f>ROUND(($C22*'[1]sexe et milieu moins 5 ans'!C$60)/100,0)</f>
        <v>35207</v>
      </c>
      <c r="G22" s="3">
        <v>72074</v>
      </c>
      <c r="H22" s="6">
        <f>ROUND(($B22*'[1]sexe et milieu moins 5 ans'!D$94)/100,0)</f>
        <v>50994</v>
      </c>
      <c r="I22" s="6">
        <f>ROUND(($C22*'[1]sexe et milieu moins 5 ans'!D$60)/100,0)</f>
        <v>50874</v>
      </c>
      <c r="J22" s="3">
        <v>101868</v>
      </c>
      <c r="K22" s="6">
        <f>ROUND(($B22*'[1]sexe et milieu moins 5 ans'!E$94)/100,0)</f>
        <v>51333</v>
      </c>
      <c r="L22" s="6">
        <f>ROUND(($C22*'[1]sexe et milieu moins 5 ans'!E$60)/100,0)</f>
        <v>50972</v>
      </c>
      <c r="M22" s="3">
        <v>102305</v>
      </c>
    </row>
    <row r="23" spans="1:13">
      <c r="A23" s="16">
        <v>2026</v>
      </c>
      <c r="B23" s="10">
        <v>734020</v>
      </c>
      <c r="C23" s="10">
        <v>725648</v>
      </c>
      <c r="D23" s="10">
        <v>1459668</v>
      </c>
      <c r="E23" s="6">
        <f>ROUND(($B23*'[1]sexe et milieu moins 5 ans'!C$94)/100,0)</f>
        <v>35648</v>
      </c>
      <c r="F23" s="6">
        <f>ROUND(($C23*'[1]sexe et milieu moins 5 ans'!C$60)/100,0)</f>
        <v>34001</v>
      </c>
      <c r="G23" s="3">
        <v>69649</v>
      </c>
      <c r="H23" s="6">
        <f>ROUND(($B23*'[1]sexe et milieu moins 5 ans'!D$94)/100,0)</f>
        <v>49308</v>
      </c>
      <c r="I23" s="6">
        <f>ROUND(($C23*'[1]sexe et milieu moins 5 ans'!D$60)/100,0)</f>
        <v>49132</v>
      </c>
      <c r="J23" s="3">
        <v>98440</v>
      </c>
      <c r="K23" s="6">
        <f>ROUND(($B23*'[1]sexe et milieu moins 5 ans'!E$94)/100,0)</f>
        <v>49636</v>
      </c>
      <c r="L23" s="6">
        <f>ROUND(($C23*'[1]sexe et milieu moins 5 ans'!E$60)/100,0)</f>
        <v>49227</v>
      </c>
      <c r="M23" s="3">
        <v>98863</v>
      </c>
    </row>
    <row r="24" spans="1:13">
      <c r="A24" s="16">
        <v>2027</v>
      </c>
      <c r="B24" s="10">
        <v>718356</v>
      </c>
      <c r="C24" s="10">
        <v>709330</v>
      </c>
      <c r="D24" s="10">
        <v>1427686</v>
      </c>
      <c r="E24" s="6">
        <f>ROUND(($B24*'[1]sexe et milieu moins 5 ans'!C$94)/100,0)</f>
        <v>34887</v>
      </c>
      <c r="F24" s="6">
        <f>ROUND(($C24*'[1]sexe et milieu moins 5 ans'!C$60)/100,0)</f>
        <v>33236</v>
      </c>
      <c r="G24" s="3">
        <v>68123</v>
      </c>
      <c r="H24" s="6">
        <f>ROUND(($B24*'[1]sexe et milieu moins 5 ans'!D$94)/100,0)</f>
        <v>48256</v>
      </c>
      <c r="I24" s="6">
        <f>ROUND(($C24*'[1]sexe et milieu moins 5 ans'!D$60)/100,0)</f>
        <v>48027</v>
      </c>
      <c r="J24" s="3">
        <v>96283</v>
      </c>
      <c r="K24" s="6">
        <f>ROUND(($B24*'[1]sexe et milieu moins 5 ans'!E$94)/100,0)</f>
        <v>48577</v>
      </c>
      <c r="L24" s="6">
        <f>ROUND(($C24*'[1]sexe et milieu moins 5 ans'!E$60)/100,0)</f>
        <v>48120</v>
      </c>
      <c r="M24" s="3">
        <v>96697</v>
      </c>
    </row>
    <row r="25" spans="1:13">
      <c r="A25" s="16">
        <v>2028</v>
      </c>
      <c r="B25" s="10">
        <v>712660</v>
      </c>
      <c r="C25" s="10">
        <v>702958</v>
      </c>
      <c r="D25" s="10">
        <v>1415618</v>
      </c>
      <c r="E25" s="6">
        <f>ROUND(($B25*'[1]sexe et milieu moins 5 ans'!C$94)/100,0)</f>
        <v>34610</v>
      </c>
      <c r="F25" s="6">
        <f>ROUND(($C25*'[1]sexe et milieu moins 5 ans'!C$60)/100,0)</f>
        <v>32938</v>
      </c>
      <c r="G25" s="3">
        <v>67548</v>
      </c>
      <c r="H25" s="6">
        <f>ROUND(($B25*'[1]sexe et milieu moins 5 ans'!D$94)/100,0)</f>
        <v>47873</v>
      </c>
      <c r="I25" s="6">
        <f>ROUND(($C25*'[1]sexe et milieu moins 5 ans'!D$60)/100,0)</f>
        <v>47596</v>
      </c>
      <c r="J25" s="3">
        <v>95469</v>
      </c>
      <c r="K25" s="6">
        <f>ROUND(($B25*'[1]sexe et milieu moins 5 ans'!E$94)/100,0)</f>
        <v>48191</v>
      </c>
      <c r="L25" s="6">
        <f>ROUND(($C25*'[1]sexe et milieu moins 5 ans'!E$60)/100,0)</f>
        <v>47687</v>
      </c>
      <c r="M25" s="3">
        <v>95878</v>
      </c>
    </row>
    <row r="26" spans="1:13">
      <c r="A26" s="16">
        <v>2029</v>
      </c>
      <c r="B26" s="10">
        <v>717424</v>
      </c>
      <c r="C26" s="10">
        <v>707007</v>
      </c>
      <c r="D26" s="10">
        <v>1424431</v>
      </c>
      <c r="E26" s="6">
        <f>ROUND(($B26*'[1]sexe et milieu moins 5 ans'!C$94)/100,0)</f>
        <v>34842</v>
      </c>
      <c r="F26" s="6">
        <f>ROUND(($C26*'[1]sexe et milieu moins 5 ans'!C$60)/100,0)</f>
        <v>33127</v>
      </c>
      <c r="G26" s="3">
        <v>67969</v>
      </c>
      <c r="H26" s="6">
        <f>ROUND(($B26*'[1]sexe et milieu moins 5 ans'!D$94)/100,0)</f>
        <v>48193</v>
      </c>
      <c r="I26" s="6">
        <f>ROUND(($C26*'[1]sexe et milieu moins 5 ans'!D$60)/100,0)</f>
        <v>47870</v>
      </c>
      <c r="J26" s="3">
        <v>96063</v>
      </c>
      <c r="K26" s="6">
        <f>ROUND(($B26*'[1]sexe et milieu moins 5 ans'!E$94)/100,0)</f>
        <v>48514</v>
      </c>
      <c r="L26" s="6">
        <f>ROUND(($C26*'[1]sexe et milieu moins 5 ans'!E$60)/100,0)</f>
        <v>47962</v>
      </c>
      <c r="M26" s="3">
        <v>96476</v>
      </c>
    </row>
    <row r="27" spans="1:13">
      <c r="A27" s="16">
        <v>2030</v>
      </c>
      <c r="B27" s="10">
        <v>733249</v>
      </c>
      <c r="C27" s="10">
        <v>722040</v>
      </c>
      <c r="D27" s="10">
        <v>1455289</v>
      </c>
      <c r="E27" s="6">
        <f>ROUND(($B27*'[1]sexe et milieu moins 5 ans'!C$94)/100,0)</f>
        <v>35610</v>
      </c>
      <c r="F27" s="6">
        <f>ROUND(($C27*'[1]sexe et milieu moins 5 ans'!C$60)/100,0)</f>
        <v>33832</v>
      </c>
      <c r="G27" s="3">
        <v>69442</v>
      </c>
      <c r="H27" s="6">
        <f>ROUND(($B27*'[1]sexe et milieu moins 5 ans'!D$94)/100,0)</f>
        <v>49256</v>
      </c>
      <c r="I27" s="6">
        <f>ROUND(($C27*'[1]sexe et milieu moins 5 ans'!D$60)/100,0)</f>
        <v>48888</v>
      </c>
      <c r="J27" s="3">
        <v>98144</v>
      </c>
      <c r="K27" s="6">
        <f>ROUND(($B27*'[1]sexe et milieu moins 5 ans'!E$94)/100,0)</f>
        <v>49584</v>
      </c>
      <c r="L27" s="6">
        <f>ROUND(($C27*'[1]sexe et milieu moins 5 ans'!E$60)/100,0)</f>
        <v>48982</v>
      </c>
      <c r="M27" s="3">
        <v>98566</v>
      </c>
    </row>
    <row r="29" spans="1:13">
      <c r="A29" s="22" t="s">
        <v>0</v>
      </c>
      <c r="B29" s="23" t="s">
        <v>4</v>
      </c>
      <c r="C29" s="23"/>
      <c r="D29" s="23"/>
      <c r="E29" s="23" t="s">
        <v>5</v>
      </c>
      <c r="F29" s="23"/>
      <c r="G29" s="23"/>
      <c r="H29" s="23" t="s">
        <v>6</v>
      </c>
      <c r="I29" s="23"/>
      <c r="J29" s="23"/>
      <c r="K29" s="23" t="s">
        <v>7</v>
      </c>
      <c r="L29" s="23"/>
      <c r="M29" s="23"/>
    </row>
    <row r="30" spans="1:13">
      <c r="A30" s="22"/>
      <c r="B30" s="17" t="s">
        <v>24</v>
      </c>
      <c r="C30" s="17" t="s">
        <v>25</v>
      </c>
      <c r="D30" s="17" t="s">
        <v>26</v>
      </c>
      <c r="E30" s="17" t="s">
        <v>24</v>
      </c>
      <c r="F30" s="17" t="s">
        <v>25</v>
      </c>
      <c r="G30" s="17" t="s">
        <v>26</v>
      </c>
      <c r="H30" s="17" t="s">
        <v>24</v>
      </c>
      <c r="I30" s="17" t="s">
        <v>25</v>
      </c>
      <c r="J30" s="17" t="s">
        <v>26</v>
      </c>
      <c r="K30" s="17" t="s">
        <v>24</v>
      </c>
      <c r="L30" s="17" t="s">
        <v>25</v>
      </c>
      <c r="M30" s="17" t="s">
        <v>26</v>
      </c>
    </row>
    <row r="31" spans="1:13">
      <c r="A31" s="16">
        <v>2008</v>
      </c>
      <c r="B31" s="6">
        <f>ROUND(($B5*'[1]sexe et milieu moins 5 ans'!F$94)/100,0)</f>
        <v>20853</v>
      </c>
      <c r="C31" s="6">
        <f>ROUND(($C5*'[1]sexe et milieu moins 5 ans'!F$60)/100,0)</f>
        <v>21528</v>
      </c>
      <c r="D31" s="3">
        <v>42381</v>
      </c>
      <c r="E31" s="6">
        <f>ROUND(($B5*'[1]sexe et milieu moins 5 ans'!G$94)/100,0)</f>
        <v>46054</v>
      </c>
      <c r="F31" s="6">
        <f>ROUND(($C5*'[1]sexe et milieu moins 5 ans'!G$60)/100,0)</f>
        <v>46775</v>
      </c>
      <c r="G31" s="3">
        <v>92829</v>
      </c>
      <c r="H31" s="6">
        <f>ROUND(($B5*'[1]sexe et milieu moins 5 ans'!H$94)/100,0)</f>
        <v>57179</v>
      </c>
      <c r="I31" s="6">
        <f>ROUND(($C5*'[1]sexe et milieu moins 5 ans'!H$60)/100,0)</f>
        <v>59324</v>
      </c>
      <c r="J31" s="3">
        <v>116503</v>
      </c>
      <c r="K31" s="6">
        <f>ROUND(($B5*'[1]sexe et milieu moins 5 ans'!I$94)/100,0)</f>
        <v>39926</v>
      </c>
      <c r="L31" s="6">
        <f>ROUND(($C5*'[1]sexe et milieu moins 5 ans'!I$60)/100,0)</f>
        <v>41310</v>
      </c>
      <c r="M31" s="3">
        <v>81236</v>
      </c>
    </row>
    <row r="32" spans="1:13">
      <c r="A32" s="16">
        <v>2009</v>
      </c>
      <c r="B32" s="6">
        <f>ROUND(($B6*'[1]sexe et milieu moins 5 ans'!F$94)/100,0)</f>
        <v>20875</v>
      </c>
      <c r="C32" s="6">
        <f>ROUND(($C6*'[1]sexe et milieu moins 5 ans'!F$60)/100,0)</f>
        <v>21439</v>
      </c>
      <c r="D32" s="3">
        <v>42314</v>
      </c>
      <c r="E32" s="6">
        <f>ROUND(($B6*'[1]sexe et milieu moins 5 ans'!G$94)/100,0)</f>
        <v>46104</v>
      </c>
      <c r="F32" s="6">
        <f>ROUND(($C6*'[1]sexe et milieu moins 5 ans'!G$60)/100,0)</f>
        <v>46580</v>
      </c>
      <c r="G32" s="3">
        <v>92684</v>
      </c>
      <c r="H32" s="6">
        <f>ROUND(($B6*'[1]sexe et milieu moins 5 ans'!H$94)/100,0)</f>
        <v>57240</v>
      </c>
      <c r="I32" s="6">
        <f>ROUND(($C6*'[1]sexe et milieu moins 5 ans'!H$60)/100,0)</f>
        <v>59077</v>
      </c>
      <c r="J32" s="3">
        <v>116317</v>
      </c>
      <c r="K32" s="6">
        <f>ROUND(($B6*'[1]sexe et milieu moins 5 ans'!I$94)/100,0)</f>
        <v>39969</v>
      </c>
      <c r="L32" s="6">
        <f>ROUND(($C6*'[1]sexe et milieu moins 5 ans'!I$60)/100,0)</f>
        <v>41138</v>
      </c>
      <c r="M32" s="3">
        <v>81107</v>
      </c>
    </row>
    <row r="33" spans="1:13">
      <c r="A33" s="16">
        <v>2010</v>
      </c>
      <c r="B33" s="6">
        <f>ROUND(($B7*'[1]sexe et milieu moins 5 ans'!F$94)/100,0)</f>
        <v>21120</v>
      </c>
      <c r="C33" s="6">
        <f>ROUND(($C7*'[1]sexe et milieu moins 5 ans'!F$60)/100,0)</f>
        <v>21570</v>
      </c>
      <c r="D33" s="3">
        <v>42690</v>
      </c>
      <c r="E33" s="6">
        <f>ROUND(($B7*'[1]sexe et milieu moins 5 ans'!G$94)/100,0)</f>
        <v>46644</v>
      </c>
      <c r="F33" s="6">
        <f>ROUND(($C7*'[1]sexe et milieu moins 5 ans'!G$60)/100,0)</f>
        <v>46866</v>
      </c>
      <c r="G33" s="3">
        <v>93510</v>
      </c>
      <c r="H33" s="6">
        <f>ROUND(($B7*'[1]sexe et milieu moins 5 ans'!H$94)/100,0)</f>
        <v>57911</v>
      </c>
      <c r="I33" s="6">
        <f>ROUND(($C7*'[1]sexe et milieu moins 5 ans'!H$60)/100,0)</f>
        <v>59439</v>
      </c>
      <c r="J33" s="3">
        <v>117350</v>
      </c>
      <c r="K33" s="6">
        <f>ROUND(($B7*'[1]sexe et milieu moins 5 ans'!I$94)/100,0)</f>
        <v>40438</v>
      </c>
      <c r="L33" s="6">
        <f>ROUND(($C7*'[1]sexe et milieu moins 5 ans'!I$60)/100,0)</f>
        <v>41390</v>
      </c>
      <c r="M33" s="3">
        <v>81828</v>
      </c>
    </row>
    <row r="34" spans="1:13">
      <c r="A34" s="16">
        <v>2011</v>
      </c>
      <c r="B34" s="6">
        <f>ROUND(($B8*'[1]sexe et milieu moins 5 ans'!F$94)/100,0)</f>
        <v>21578</v>
      </c>
      <c r="C34" s="6">
        <f>ROUND(($C8*'[1]sexe et milieu moins 5 ans'!F$60)/100,0)</f>
        <v>21913</v>
      </c>
      <c r="D34" s="3">
        <v>43491</v>
      </c>
      <c r="E34" s="6">
        <f>ROUND(($B8*'[1]sexe et milieu moins 5 ans'!G$94)/100,0)</f>
        <v>47656</v>
      </c>
      <c r="F34" s="6">
        <f>ROUND(($C8*'[1]sexe et milieu moins 5 ans'!G$60)/100,0)</f>
        <v>47611</v>
      </c>
      <c r="G34" s="3">
        <v>95267</v>
      </c>
      <c r="H34" s="6">
        <f>ROUND(($B8*'[1]sexe et milieu moins 5 ans'!H$94)/100,0)</f>
        <v>59168</v>
      </c>
      <c r="I34" s="6">
        <f>ROUND(($C8*'[1]sexe et milieu moins 5 ans'!H$60)/100,0)</f>
        <v>60384</v>
      </c>
      <c r="J34" s="3">
        <v>119552</v>
      </c>
      <c r="K34" s="6">
        <f>ROUND(($B8*'[1]sexe et milieu moins 5 ans'!I$94)/100,0)</f>
        <v>41315</v>
      </c>
      <c r="L34" s="6">
        <f>ROUND(($C8*'[1]sexe et milieu moins 5 ans'!I$60)/100,0)</f>
        <v>42048</v>
      </c>
      <c r="M34" s="3">
        <v>83363</v>
      </c>
    </row>
    <row r="35" spans="1:13">
      <c r="A35" s="16">
        <v>2012</v>
      </c>
      <c r="B35" s="6">
        <f>ROUND(($B9*'[1]sexe et milieu moins 5 ans'!F$94)/100,0)</f>
        <v>22246</v>
      </c>
      <c r="C35" s="6">
        <f>ROUND(($C9*'[1]sexe et milieu moins 5 ans'!F$60)/100,0)</f>
        <v>22464</v>
      </c>
      <c r="D35" s="3">
        <v>44710</v>
      </c>
      <c r="E35" s="6">
        <f>ROUND(($B9*'[1]sexe et milieu moins 5 ans'!G$94)/100,0)</f>
        <v>49132</v>
      </c>
      <c r="F35" s="6">
        <f>ROUND(($C9*'[1]sexe et milieu moins 5 ans'!G$60)/100,0)</f>
        <v>48807</v>
      </c>
      <c r="G35" s="3">
        <v>97939</v>
      </c>
      <c r="H35" s="6">
        <f>ROUND(($B9*'[1]sexe et milieu moins 5 ans'!H$94)/100,0)</f>
        <v>61000</v>
      </c>
      <c r="I35" s="6">
        <f>ROUND(($C9*'[1]sexe et milieu moins 5 ans'!H$60)/100,0)</f>
        <v>61902</v>
      </c>
      <c r="J35" s="3">
        <v>122902</v>
      </c>
      <c r="K35" s="6">
        <f>ROUND(($B9*'[1]sexe et milieu moins 5 ans'!I$94)/100,0)</f>
        <v>42594</v>
      </c>
      <c r="L35" s="6">
        <f>ROUND(($C9*'[1]sexe et milieu moins 5 ans'!I$60)/100,0)</f>
        <v>43104</v>
      </c>
      <c r="M35" s="3">
        <v>85698</v>
      </c>
    </row>
    <row r="36" spans="1:13">
      <c r="A36" s="16">
        <v>2013</v>
      </c>
      <c r="B36" s="6">
        <f>ROUND(($B10*'[1]sexe et milieu moins 5 ans'!F$94)/100,0)</f>
        <v>23108</v>
      </c>
      <c r="C36" s="6">
        <f>ROUND(($C10*'[1]sexe et milieu moins 5 ans'!F$60)/100,0)</f>
        <v>23206</v>
      </c>
      <c r="D36" s="3">
        <v>46314</v>
      </c>
      <c r="E36" s="6">
        <f>ROUND(($B10*'[1]sexe et milieu moins 5 ans'!G$94)/100,0)</f>
        <v>51036</v>
      </c>
      <c r="F36" s="6">
        <f>ROUND(($C10*'[1]sexe et milieu moins 5 ans'!G$60)/100,0)</f>
        <v>50421</v>
      </c>
      <c r="G36" s="3">
        <v>101457</v>
      </c>
      <c r="H36" s="6">
        <f>ROUND(($B10*'[1]sexe et milieu moins 5 ans'!H$94)/100,0)</f>
        <v>63364</v>
      </c>
      <c r="I36" s="6">
        <f>ROUND(($C10*'[1]sexe et milieu moins 5 ans'!H$60)/100,0)</f>
        <v>63948</v>
      </c>
      <c r="J36" s="3">
        <v>127312</v>
      </c>
      <c r="K36" s="6">
        <f>ROUND(($B10*'[1]sexe et milieu moins 5 ans'!I$94)/100,0)</f>
        <v>44245</v>
      </c>
      <c r="L36" s="6">
        <f>ROUND(($C10*'[1]sexe et milieu moins 5 ans'!I$60)/100,0)</f>
        <v>44529</v>
      </c>
      <c r="M36" s="3">
        <v>88774</v>
      </c>
    </row>
    <row r="37" spans="1:13">
      <c r="A37" s="16">
        <v>2014</v>
      </c>
      <c r="B37" s="6">
        <f>ROUND(($B11*'[1]sexe et milieu moins 5 ans'!F$94)/100,0)</f>
        <v>24151</v>
      </c>
      <c r="C37" s="6">
        <f>ROUND(($C11*'[1]sexe et milieu moins 5 ans'!F$60)/100,0)</f>
        <v>24227</v>
      </c>
      <c r="D37" s="3">
        <v>48378</v>
      </c>
      <c r="E37" s="6">
        <f>ROUND(($B11*'[1]sexe et milieu moins 5 ans'!G$94)/100,0)</f>
        <v>53339</v>
      </c>
      <c r="F37" s="6">
        <f>ROUND(($C11*'[1]sexe et milieu moins 5 ans'!G$60)/100,0)</f>
        <v>52638</v>
      </c>
      <c r="G37" s="3">
        <v>105977</v>
      </c>
      <c r="H37" s="6">
        <f>ROUND(($B11*'[1]sexe et milieu moins 5 ans'!H$94)/100,0)</f>
        <v>66223</v>
      </c>
      <c r="I37" s="6">
        <f>ROUND(($C11*'[1]sexe et milieu moins 5 ans'!H$60)/100,0)</f>
        <v>66760</v>
      </c>
      <c r="J37" s="3">
        <v>132983</v>
      </c>
      <c r="K37" s="6">
        <f>ROUND(($B11*'[1]sexe et milieu moins 5 ans'!I$94)/100,0)</f>
        <v>46242</v>
      </c>
      <c r="L37" s="6">
        <f>ROUND(($C11*'[1]sexe et milieu moins 5 ans'!I$60)/100,0)</f>
        <v>46487</v>
      </c>
      <c r="M37" s="3">
        <v>92729</v>
      </c>
    </row>
    <row r="38" spans="1:13">
      <c r="A38" s="16">
        <v>2015</v>
      </c>
      <c r="B38" s="6">
        <f>ROUND(($B12*'[1]sexe et milieu moins 5 ans'!F$94)/100,0)</f>
        <v>25181</v>
      </c>
      <c r="C38" s="6">
        <f>ROUND(($C12*'[1]sexe et milieu moins 5 ans'!F$60)/100,0)</f>
        <v>25232</v>
      </c>
      <c r="D38" s="3">
        <v>50413</v>
      </c>
      <c r="E38" s="6">
        <f>ROUND(($B12*'[1]sexe et milieu moins 5 ans'!G$94)/100,0)</f>
        <v>55615</v>
      </c>
      <c r="F38" s="6">
        <f>ROUND(($C12*'[1]sexe et milieu moins 5 ans'!G$60)/100,0)</f>
        <v>54821</v>
      </c>
      <c r="G38" s="3">
        <v>110436</v>
      </c>
      <c r="H38" s="6">
        <f>ROUND(($B12*'[1]sexe et milieu moins 5 ans'!H$94)/100,0)</f>
        <v>69048</v>
      </c>
      <c r="I38" s="6">
        <f>ROUND(($C12*'[1]sexe et milieu moins 5 ans'!H$60)/100,0)</f>
        <v>69528</v>
      </c>
      <c r="J38" s="3">
        <v>138576</v>
      </c>
      <c r="K38" s="6">
        <f>ROUND(($B12*'[1]sexe et milieu moins 5 ans'!I$94)/100,0)</f>
        <v>48215</v>
      </c>
      <c r="L38" s="6">
        <f>ROUND(($C12*'[1]sexe et milieu moins 5 ans'!I$60)/100,0)</f>
        <v>48415</v>
      </c>
      <c r="M38" s="3">
        <v>96630</v>
      </c>
    </row>
    <row r="39" spans="1:13">
      <c r="A39" s="16">
        <v>2016</v>
      </c>
      <c r="B39" s="6">
        <f>ROUND(($B13*'[1]sexe et milieu moins 5 ans'!F$94)/100,0)</f>
        <v>25972</v>
      </c>
      <c r="C39" s="6">
        <f>ROUND(($C13*'[1]sexe et milieu moins 5 ans'!F$60)/100,0)</f>
        <v>25996</v>
      </c>
      <c r="D39" s="3">
        <v>51968</v>
      </c>
      <c r="E39" s="6">
        <f>ROUND(($B13*'[1]sexe et milieu moins 5 ans'!G$94)/100,0)</f>
        <v>57362</v>
      </c>
      <c r="F39" s="6">
        <f>ROUND(($C13*'[1]sexe et milieu moins 5 ans'!G$60)/100,0)</f>
        <v>56481</v>
      </c>
      <c r="G39" s="3">
        <v>113843</v>
      </c>
      <c r="H39" s="6">
        <f>ROUND(($B13*'[1]sexe et milieu moins 5 ans'!H$94)/100,0)</f>
        <v>71217</v>
      </c>
      <c r="I39" s="6">
        <f>ROUND(($C13*'[1]sexe et milieu moins 5 ans'!H$60)/100,0)</f>
        <v>71635</v>
      </c>
      <c r="J39" s="3">
        <v>142852</v>
      </c>
      <c r="K39" s="6">
        <f>ROUND(($B13*'[1]sexe et milieu moins 5 ans'!I$94)/100,0)</f>
        <v>49729</v>
      </c>
      <c r="L39" s="6">
        <f>ROUND(($C13*'[1]sexe et milieu moins 5 ans'!I$60)/100,0)</f>
        <v>49882</v>
      </c>
      <c r="M39" s="3">
        <v>99611</v>
      </c>
    </row>
    <row r="40" spans="1:13">
      <c r="A40" s="16">
        <v>2017</v>
      </c>
      <c r="B40" s="6">
        <f>ROUND(($B14*'[1]sexe et milieu moins 5 ans'!F$94)/100,0)</f>
        <v>26498</v>
      </c>
      <c r="C40" s="6">
        <f>ROUND(($C14*'[1]sexe et milieu moins 5 ans'!F$60)/100,0)</f>
        <v>26495</v>
      </c>
      <c r="D40" s="3">
        <v>52993</v>
      </c>
      <c r="E40" s="6">
        <f>ROUND(($B14*'[1]sexe et milieu moins 5 ans'!G$94)/100,0)</f>
        <v>58522</v>
      </c>
      <c r="F40" s="6">
        <f>ROUND(($C14*'[1]sexe et milieu moins 5 ans'!G$60)/100,0)</f>
        <v>57566</v>
      </c>
      <c r="G40" s="3">
        <v>116088</v>
      </c>
      <c r="H40" s="6">
        <f>ROUND(($B14*'[1]sexe et milieu moins 5 ans'!H$94)/100,0)</f>
        <v>72659</v>
      </c>
      <c r="I40" s="6">
        <f>ROUND(($C14*'[1]sexe et milieu moins 5 ans'!H$60)/100,0)</f>
        <v>73011</v>
      </c>
      <c r="J40" s="3">
        <v>145670</v>
      </c>
      <c r="K40" s="6">
        <f>ROUND(($B14*'[1]sexe et milieu moins 5 ans'!I$94)/100,0)</f>
        <v>50736</v>
      </c>
      <c r="L40" s="6">
        <f>ROUND(($C14*'[1]sexe et milieu moins 5 ans'!I$60)/100,0)</f>
        <v>50840</v>
      </c>
      <c r="M40" s="3">
        <v>101576</v>
      </c>
    </row>
    <row r="41" spans="1:13">
      <c r="A41" s="16">
        <v>2018</v>
      </c>
      <c r="B41" s="6">
        <f>ROUND(($B15*'[1]sexe et milieu moins 5 ans'!F$94)/100,0)</f>
        <v>26735</v>
      </c>
      <c r="C41" s="6">
        <f>ROUND(($C15*'[1]sexe et milieu moins 5 ans'!F$60)/100,0)</f>
        <v>26707</v>
      </c>
      <c r="D41" s="3">
        <v>53442</v>
      </c>
      <c r="E41" s="6">
        <f>ROUND(($B15*'[1]sexe et milieu moins 5 ans'!G$94)/100,0)</f>
        <v>59047</v>
      </c>
      <c r="F41" s="6">
        <f>ROUND(($C15*'[1]sexe et milieu moins 5 ans'!G$60)/100,0)</f>
        <v>58027</v>
      </c>
      <c r="G41" s="3">
        <v>117074</v>
      </c>
      <c r="H41" s="6">
        <f>ROUND(($B15*'[1]sexe et milieu moins 5 ans'!H$94)/100,0)</f>
        <v>73310</v>
      </c>
      <c r="I41" s="6">
        <f>ROUND(($C15*'[1]sexe et milieu moins 5 ans'!H$60)/100,0)</f>
        <v>73595</v>
      </c>
      <c r="J41" s="3">
        <v>146905</v>
      </c>
      <c r="K41" s="6">
        <f>ROUND(($B15*'[1]sexe et milieu moins 5 ans'!I$94)/100,0)</f>
        <v>51190</v>
      </c>
      <c r="L41" s="6">
        <f>ROUND(($C15*'[1]sexe et milieu moins 5 ans'!I$60)/100,0)</f>
        <v>51247</v>
      </c>
      <c r="M41" s="3">
        <v>102437</v>
      </c>
    </row>
    <row r="42" spans="1:13">
      <c r="A42" s="16">
        <v>2019</v>
      </c>
      <c r="B42" s="6">
        <f>ROUND(($B16*'[1]sexe et milieu moins 5 ans'!F$94)/100,0)</f>
        <v>26666</v>
      </c>
      <c r="C42" s="6">
        <f>ROUND(($C16*'[1]sexe et milieu moins 5 ans'!F$60)/100,0)</f>
        <v>26614</v>
      </c>
      <c r="D42" s="3">
        <v>53280</v>
      </c>
      <c r="E42" s="6">
        <f>ROUND(($B16*'[1]sexe et milieu moins 5 ans'!G$94)/100,0)</f>
        <v>58894</v>
      </c>
      <c r="F42" s="6">
        <f>ROUND(($C16*'[1]sexe et milieu moins 5 ans'!G$60)/100,0)</f>
        <v>57824</v>
      </c>
      <c r="G42" s="3">
        <v>116718</v>
      </c>
      <c r="H42" s="6">
        <f>ROUND(($B16*'[1]sexe et milieu moins 5 ans'!H$94)/100,0)</f>
        <v>73120</v>
      </c>
      <c r="I42" s="6">
        <f>ROUND(($C16*'[1]sexe et milieu moins 5 ans'!H$60)/100,0)</f>
        <v>73337</v>
      </c>
      <c r="J42" s="3">
        <v>146457</v>
      </c>
      <c r="K42" s="6">
        <f>ROUND(($B16*'[1]sexe et milieu moins 5 ans'!I$94)/100,0)</f>
        <v>51057</v>
      </c>
      <c r="L42" s="6">
        <f>ROUND(($C16*'[1]sexe et milieu moins 5 ans'!I$60)/100,0)</f>
        <v>51068</v>
      </c>
      <c r="M42" s="3">
        <v>102125</v>
      </c>
    </row>
    <row r="43" spans="1:13">
      <c r="A43" s="16">
        <v>2020</v>
      </c>
      <c r="B43" s="6">
        <f>ROUND(($B17*'[1]sexe et milieu moins 5 ans'!F$94)/100,0)</f>
        <v>26274</v>
      </c>
      <c r="C43" s="6">
        <f>ROUND(($C17*'[1]sexe et milieu moins 5 ans'!F$60)/100,0)</f>
        <v>26198</v>
      </c>
      <c r="D43" s="3">
        <v>52472</v>
      </c>
      <c r="E43" s="6">
        <f>ROUND(($B17*'[1]sexe et milieu moins 5 ans'!G$94)/100,0)</f>
        <v>58027</v>
      </c>
      <c r="F43" s="6">
        <f>ROUND(($C17*'[1]sexe et milieu moins 5 ans'!G$60)/100,0)</f>
        <v>56921</v>
      </c>
      <c r="G43" s="3">
        <v>114948</v>
      </c>
      <c r="H43" s="6">
        <f>ROUND(($B17*'[1]sexe et milieu moins 5 ans'!H$94)/100,0)</f>
        <v>72043</v>
      </c>
      <c r="I43" s="6">
        <f>ROUND(($C17*'[1]sexe et milieu moins 5 ans'!H$60)/100,0)</f>
        <v>72192</v>
      </c>
      <c r="J43" s="3">
        <v>144235</v>
      </c>
      <c r="K43" s="6">
        <f>ROUND(($B17*'[1]sexe et milieu moins 5 ans'!I$94)/100,0)</f>
        <v>50306</v>
      </c>
      <c r="L43" s="6">
        <f>ROUND(($C17*'[1]sexe et milieu moins 5 ans'!I$60)/100,0)</f>
        <v>50270</v>
      </c>
      <c r="M43" s="3">
        <v>100576</v>
      </c>
    </row>
    <row r="44" spans="1:13">
      <c r="A44" s="16">
        <v>2021</v>
      </c>
      <c r="B44" s="6">
        <f>ROUND(($B18*'[1]sexe et milieu moins 5 ans'!F$94)/100,0)</f>
        <v>25733</v>
      </c>
      <c r="C44" s="6">
        <f>ROUND(($C18*'[1]sexe et milieu moins 5 ans'!F$60)/100,0)</f>
        <v>25637</v>
      </c>
      <c r="D44" s="3">
        <v>51370</v>
      </c>
      <c r="E44" s="6">
        <f>ROUND(($B18*'[1]sexe et milieu moins 5 ans'!G$94)/100,0)</f>
        <v>56833</v>
      </c>
      <c r="F44" s="6">
        <f>ROUND(($C18*'[1]sexe et milieu moins 5 ans'!G$60)/100,0)</f>
        <v>55703</v>
      </c>
      <c r="G44" s="3">
        <v>112536</v>
      </c>
      <c r="H44" s="6">
        <f>ROUND(($B18*'[1]sexe et milieu moins 5 ans'!H$94)/100,0)</f>
        <v>70561</v>
      </c>
      <c r="I44" s="6">
        <f>ROUND(($C18*'[1]sexe et milieu moins 5 ans'!H$60)/100,0)</f>
        <v>70647</v>
      </c>
      <c r="J44" s="3">
        <v>141208</v>
      </c>
      <c r="K44" s="6">
        <f>ROUND(($B18*'[1]sexe et milieu moins 5 ans'!I$94)/100,0)</f>
        <v>49271</v>
      </c>
      <c r="L44" s="6">
        <f>ROUND(($C18*'[1]sexe et milieu moins 5 ans'!I$60)/100,0)</f>
        <v>49194</v>
      </c>
      <c r="M44" s="3">
        <v>98465</v>
      </c>
    </row>
    <row r="45" spans="1:13">
      <c r="A45" s="16">
        <v>2022</v>
      </c>
      <c r="B45" s="6">
        <f>ROUND(($B19*'[1]sexe et milieu moins 5 ans'!F$94)/100,0)</f>
        <v>25052</v>
      </c>
      <c r="C45" s="6">
        <f>ROUND(($C19*'[1]sexe et milieu moins 5 ans'!F$60)/100,0)</f>
        <v>24938</v>
      </c>
      <c r="D45" s="3">
        <v>49990</v>
      </c>
      <c r="E45" s="6">
        <f>ROUND(($B19*'[1]sexe et milieu moins 5 ans'!G$94)/100,0)</f>
        <v>55328</v>
      </c>
      <c r="F45" s="6">
        <f>ROUND(($C19*'[1]sexe et milieu moins 5 ans'!G$60)/100,0)</f>
        <v>54182</v>
      </c>
      <c r="G45" s="3">
        <v>109510</v>
      </c>
      <c r="H45" s="6">
        <f>ROUND(($B19*'[1]sexe et milieu moins 5 ans'!H$94)/100,0)</f>
        <v>68693</v>
      </c>
      <c r="I45" s="6">
        <f>ROUND(($C19*'[1]sexe et milieu moins 5 ans'!H$60)/100,0)</f>
        <v>68719</v>
      </c>
      <c r="J45" s="3">
        <v>137412</v>
      </c>
      <c r="K45" s="6">
        <f>ROUND(($B19*'[1]sexe et milieu moins 5 ans'!I$94)/100,0)</f>
        <v>47966</v>
      </c>
      <c r="L45" s="6">
        <f>ROUND(($C19*'[1]sexe et milieu moins 5 ans'!I$60)/100,0)</f>
        <v>47851</v>
      </c>
      <c r="M45" s="3">
        <v>95817</v>
      </c>
    </row>
    <row r="46" spans="1:13">
      <c r="A46" s="16">
        <v>2023</v>
      </c>
      <c r="B46" s="6">
        <f>ROUND(($B20*'[1]sexe et milieu moins 5 ans'!F$94)/100,0)</f>
        <v>24242</v>
      </c>
      <c r="C46" s="6">
        <f>ROUND(($C20*'[1]sexe et milieu moins 5 ans'!F$60)/100,0)</f>
        <v>24111</v>
      </c>
      <c r="D46" s="3">
        <v>48353</v>
      </c>
      <c r="E46" s="6">
        <f>ROUND(($B20*'[1]sexe et milieu moins 5 ans'!G$94)/100,0)</f>
        <v>53539</v>
      </c>
      <c r="F46" s="6">
        <f>ROUND(($C20*'[1]sexe et milieu moins 5 ans'!G$60)/100,0)</f>
        <v>52386</v>
      </c>
      <c r="G46" s="3">
        <v>105925</v>
      </c>
      <c r="H46" s="6">
        <f>ROUND(($B20*'[1]sexe et milieu moins 5 ans'!H$94)/100,0)</f>
        <v>66471</v>
      </c>
      <c r="I46" s="6">
        <f>ROUND(($C20*'[1]sexe et milieu moins 5 ans'!H$60)/100,0)</f>
        <v>66440</v>
      </c>
      <c r="J46" s="3">
        <v>132911</v>
      </c>
      <c r="K46" s="6">
        <f>ROUND(($B20*'[1]sexe et milieu moins 5 ans'!I$94)/100,0)</f>
        <v>46415</v>
      </c>
      <c r="L46" s="6">
        <f>ROUND(($C20*'[1]sexe et milieu moins 5 ans'!I$60)/100,0)</f>
        <v>46265</v>
      </c>
      <c r="M46" s="3">
        <v>92680</v>
      </c>
    </row>
    <row r="47" spans="1:13">
      <c r="A47" s="16">
        <v>2024</v>
      </c>
      <c r="B47" s="6">
        <f>ROUND(($B21*'[1]sexe et milieu moins 5 ans'!F$94)/100,0)</f>
        <v>23324</v>
      </c>
      <c r="C47" s="6">
        <f>ROUND(($C21*'[1]sexe et milieu moins 5 ans'!F$60)/100,0)</f>
        <v>23178</v>
      </c>
      <c r="D47" s="3">
        <v>46502</v>
      </c>
      <c r="E47" s="6">
        <f>ROUND(($B21*'[1]sexe et milieu moins 5 ans'!G$94)/100,0)</f>
        <v>51512</v>
      </c>
      <c r="F47" s="6">
        <f>ROUND(($C21*'[1]sexe et milieu moins 5 ans'!G$60)/100,0)</f>
        <v>50359</v>
      </c>
      <c r="G47" s="3">
        <v>101871</v>
      </c>
      <c r="H47" s="6">
        <f>ROUND(($B21*'[1]sexe et milieu moins 5 ans'!H$94)/100,0)</f>
        <v>63954</v>
      </c>
      <c r="I47" s="6">
        <f>ROUND(($C21*'[1]sexe et milieu moins 5 ans'!H$60)/100,0)</f>
        <v>63870</v>
      </c>
      <c r="J47" s="3">
        <v>127824</v>
      </c>
      <c r="K47" s="6">
        <f>ROUND(($B21*'[1]sexe et milieu moins 5 ans'!I$94)/100,0)</f>
        <v>44658</v>
      </c>
      <c r="L47" s="6">
        <f>ROUND(($C21*'[1]sexe et milieu moins 5 ans'!I$60)/100,0)</f>
        <v>44475</v>
      </c>
      <c r="M47" s="3">
        <v>89133</v>
      </c>
    </row>
    <row r="48" spans="1:13">
      <c r="A48" s="16">
        <v>2025</v>
      </c>
      <c r="B48" s="6">
        <f>ROUND(($B22*'[1]sexe et milieu moins 5 ans'!F$94)/100,0)</f>
        <v>22313</v>
      </c>
      <c r="C48" s="6">
        <f>ROUND(($C22*'[1]sexe et milieu moins 5 ans'!F$60)/100,0)</f>
        <v>22154</v>
      </c>
      <c r="D48" s="3">
        <v>44467</v>
      </c>
      <c r="E48" s="6">
        <f>ROUND(($B22*'[1]sexe et milieu moins 5 ans'!G$94)/100,0)</f>
        <v>49279</v>
      </c>
      <c r="F48" s="6">
        <f>ROUND(($C22*'[1]sexe et milieu moins 5 ans'!G$60)/100,0)</f>
        <v>48134</v>
      </c>
      <c r="G48" s="3">
        <v>97413</v>
      </c>
      <c r="H48" s="6">
        <f>ROUND(($B22*'[1]sexe et milieu moins 5 ans'!H$94)/100,0)</f>
        <v>61183</v>
      </c>
      <c r="I48" s="6">
        <f>ROUND(($C22*'[1]sexe et milieu moins 5 ans'!H$60)/100,0)</f>
        <v>61047</v>
      </c>
      <c r="J48" s="3">
        <v>122230</v>
      </c>
      <c r="K48" s="6">
        <f>ROUND(($B22*'[1]sexe et milieu moins 5 ans'!I$94)/100,0)</f>
        <v>42722</v>
      </c>
      <c r="L48" s="6">
        <f>ROUND(($C22*'[1]sexe et milieu moins 5 ans'!I$60)/100,0)</f>
        <v>42509</v>
      </c>
      <c r="M48" s="3">
        <v>85231</v>
      </c>
    </row>
    <row r="49" spans="1:13">
      <c r="A49" s="16">
        <v>2026</v>
      </c>
      <c r="B49" s="6">
        <f>ROUND(($B23*'[1]sexe et milieu moins 5 ans'!F$94)/100,0)</f>
        <v>21575</v>
      </c>
      <c r="C49" s="6">
        <f>ROUND(($C23*'[1]sexe et milieu moins 5 ans'!F$60)/100,0)</f>
        <v>21395</v>
      </c>
      <c r="D49" s="3">
        <v>42970</v>
      </c>
      <c r="E49" s="6">
        <f>ROUND(($B23*'[1]sexe et milieu moins 5 ans'!G$94)/100,0)</f>
        <v>47650</v>
      </c>
      <c r="F49" s="6">
        <f>ROUND(($C23*'[1]sexe et milieu moins 5 ans'!G$60)/100,0)</f>
        <v>46485</v>
      </c>
      <c r="G49" s="3">
        <v>94135</v>
      </c>
      <c r="H49" s="6">
        <f>ROUND(($B23*'[1]sexe et milieu moins 5 ans'!H$94)/100,0)</f>
        <v>59160</v>
      </c>
      <c r="I49" s="6">
        <f>ROUND(($C23*'[1]sexe et milieu moins 5 ans'!H$60)/100,0)</f>
        <v>58957</v>
      </c>
      <c r="J49" s="3">
        <v>118117</v>
      </c>
      <c r="K49" s="6">
        <f>ROUND(($B23*'[1]sexe et milieu moins 5 ans'!I$94)/100,0)</f>
        <v>41310</v>
      </c>
      <c r="L49" s="6">
        <f>ROUND(($C23*'[1]sexe et milieu moins 5 ans'!I$60)/100,0)</f>
        <v>41054</v>
      </c>
      <c r="M49" s="3">
        <v>82364</v>
      </c>
    </row>
    <row r="50" spans="1:13">
      <c r="A50" s="16">
        <v>2027</v>
      </c>
      <c r="B50" s="6">
        <f>ROUND(($B24*'[1]sexe et milieu moins 5 ans'!F$94)/100,0)</f>
        <v>21115</v>
      </c>
      <c r="C50" s="6">
        <f>ROUND(($C24*'[1]sexe et milieu moins 5 ans'!F$60)/100,0)</f>
        <v>20914</v>
      </c>
      <c r="D50" s="3">
        <v>42029</v>
      </c>
      <c r="E50" s="6">
        <f>ROUND(($B24*'[1]sexe et milieu moins 5 ans'!G$94)/100,0)</f>
        <v>46633</v>
      </c>
      <c r="F50" s="6">
        <f>ROUND(($C24*'[1]sexe et milieu moins 5 ans'!G$60)/100,0)</f>
        <v>45440</v>
      </c>
      <c r="G50" s="3">
        <v>92073</v>
      </c>
      <c r="H50" s="6">
        <f>ROUND(($B24*'[1]sexe et milieu moins 5 ans'!H$94)/100,0)</f>
        <v>57897</v>
      </c>
      <c r="I50" s="6">
        <f>ROUND(($C24*'[1]sexe et milieu moins 5 ans'!H$60)/100,0)</f>
        <v>57631</v>
      </c>
      <c r="J50" s="3">
        <v>115528</v>
      </c>
      <c r="K50" s="6">
        <f>ROUND(($B24*'[1]sexe et milieu moins 5 ans'!I$94)/100,0)</f>
        <v>40428</v>
      </c>
      <c r="L50" s="6">
        <f>ROUND(($C24*'[1]sexe et milieu moins 5 ans'!I$60)/100,0)</f>
        <v>40130</v>
      </c>
      <c r="M50" s="3">
        <v>80558</v>
      </c>
    </row>
    <row r="51" spans="1:13">
      <c r="A51" s="11" t="s">
        <v>33</v>
      </c>
      <c r="B51" s="11"/>
      <c r="C51" s="11"/>
      <c r="D51" s="12"/>
      <c r="E51" s="12"/>
      <c r="F51" s="6"/>
      <c r="G51" s="3"/>
      <c r="H51" s="6"/>
      <c r="I51" s="6"/>
      <c r="J51" s="3"/>
      <c r="K51" s="6"/>
      <c r="L51" s="6"/>
      <c r="M51" s="3"/>
    </row>
    <row r="52" spans="1:13">
      <c r="A52" s="16"/>
      <c r="B52" s="6"/>
      <c r="C52" s="6"/>
      <c r="D52" s="3"/>
      <c r="E52" s="6"/>
      <c r="F52" s="6"/>
      <c r="G52" s="3"/>
      <c r="H52" s="6"/>
      <c r="I52" s="6"/>
      <c r="J52" s="3"/>
      <c r="K52" s="6"/>
      <c r="L52" s="6"/>
      <c r="M52" s="3"/>
    </row>
    <row r="53" spans="1:13">
      <c r="A53" s="22" t="s">
        <v>0</v>
      </c>
      <c r="B53" s="23" t="s">
        <v>4</v>
      </c>
      <c r="C53" s="23"/>
      <c r="D53" s="23"/>
      <c r="E53" s="23" t="s">
        <v>5</v>
      </c>
      <c r="F53" s="23"/>
      <c r="G53" s="23"/>
      <c r="H53" s="23" t="s">
        <v>6</v>
      </c>
      <c r="I53" s="23"/>
      <c r="J53" s="23"/>
      <c r="K53" s="23" t="s">
        <v>7</v>
      </c>
      <c r="L53" s="23"/>
      <c r="M53" s="23"/>
    </row>
    <row r="54" spans="1:13">
      <c r="A54" s="22"/>
      <c r="B54" s="17" t="s">
        <v>24</v>
      </c>
      <c r="C54" s="17" t="s">
        <v>25</v>
      </c>
      <c r="D54" s="17" t="s">
        <v>26</v>
      </c>
      <c r="E54" s="17" t="s">
        <v>24</v>
      </c>
      <c r="F54" s="17" t="s">
        <v>25</v>
      </c>
      <c r="G54" s="17" t="s">
        <v>26</v>
      </c>
      <c r="H54" s="17" t="s">
        <v>24</v>
      </c>
      <c r="I54" s="17" t="s">
        <v>25</v>
      </c>
      <c r="J54" s="17" t="s">
        <v>26</v>
      </c>
      <c r="K54" s="17" t="s">
        <v>24</v>
      </c>
      <c r="L54" s="17" t="s">
        <v>25</v>
      </c>
      <c r="M54" s="17" t="s">
        <v>26</v>
      </c>
    </row>
    <row r="55" spans="1:13">
      <c r="A55" s="16">
        <v>2028</v>
      </c>
      <c r="B55" s="6">
        <f>ROUND(($B25*'[1]sexe et milieu moins 5 ans'!F$94)/100,0)</f>
        <v>20947</v>
      </c>
      <c r="C55" s="6">
        <f>ROUND(($C25*'[1]sexe et milieu moins 5 ans'!F$60)/100,0)</f>
        <v>20726</v>
      </c>
      <c r="D55" s="3">
        <v>41673</v>
      </c>
      <c r="E55" s="6">
        <f>ROUND(($B25*'[1]sexe et milieu moins 5 ans'!G$94)/100,0)</f>
        <v>46263</v>
      </c>
      <c r="F55" s="6">
        <f>ROUND(($C25*'[1]sexe et milieu moins 5 ans'!G$60)/100,0)</f>
        <v>45032</v>
      </c>
      <c r="G55" s="3">
        <v>91295</v>
      </c>
      <c r="H55" s="6">
        <f>ROUND(($B25*'[1]sexe et milieu moins 5 ans'!H$94)/100,0)</f>
        <v>57438</v>
      </c>
      <c r="I55" s="6">
        <f>ROUND(($C25*'[1]sexe et milieu moins 5 ans'!H$60)/100,0)</f>
        <v>57113</v>
      </c>
      <c r="J55" s="3">
        <v>114551</v>
      </c>
      <c r="K55" s="6">
        <f>ROUND(($B25*'[1]sexe et milieu moins 5 ans'!I$94)/100,0)</f>
        <v>40108</v>
      </c>
      <c r="L55" s="6">
        <f>ROUND(($C25*'[1]sexe et milieu moins 5 ans'!I$60)/100,0)</f>
        <v>39770</v>
      </c>
      <c r="M55" s="3">
        <v>79878</v>
      </c>
    </row>
    <row r="56" spans="1:13">
      <c r="A56" s="16">
        <v>2029</v>
      </c>
      <c r="B56" s="6">
        <f>ROUND(($B26*'[1]sexe et milieu moins 5 ans'!F$94)/100,0)</f>
        <v>21087</v>
      </c>
      <c r="C56" s="6">
        <f>ROUND(($C26*'[1]sexe et milieu moins 5 ans'!F$60)/100,0)</f>
        <v>20845</v>
      </c>
      <c r="D56" s="3">
        <v>41932</v>
      </c>
      <c r="E56" s="6">
        <f>ROUND(($B26*'[1]sexe et milieu moins 5 ans'!G$94)/100,0)</f>
        <v>46572</v>
      </c>
      <c r="F56" s="6">
        <f>ROUND(($C26*'[1]sexe et milieu moins 5 ans'!G$60)/100,0)</f>
        <v>45291</v>
      </c>
      <c r="G56" s="3">
        <v>91863</v>
      </c>
      <c r="H56" s="6">
        <f>ROUND(($B26*'[1]sexe et milieu moins 5 ans'!H$94)/100,0)</f>
        <v>57822</v>
      </c>
      <c r="I56" s="6">
        <f>ROUND(($C26*'[1]sexe et milieu moins 5 ans'!H$60)/100,0)</f>
        <v>57442</v>
      </c>
      <c r="J56" s="3">
        <v>115264</v>
      </c>
      <c r="K56" s="6">
        <f>ROUND(($B26*'[1]sexe et milieu moins 5 ans'!I$94)/100,0)</f>
        <v>40376</v>
      </c>
      <c r="L56" s="6">
        <f>ROUND(($C26*'[1]sexe et milieu moins 5 ans'!I$60)/100,0)</f>
        <v>39999</v>
      </c>
      <c r="M56" s="3">
        <v>80375</v>
      </c>
    </row>
    <row r="57" spans="1:13">
      <c r="A57" s="16">
        <v>2030</v>
      </c>
      <c r="B57" s="6">
        <f>ROUND(($B27*'[1]sexe et milieu moins 5 ans'!F$94)/100,0)</f>
        <v>21552</v>
      </c>
      <c r="C57" s="6">
        <f>ROUND(($C27*'[1]sexe et milieu moins 5 ans'!F$60)/100,0)</f>
        <v>21289</v>
      </c>
      <c r="D57" s="3">
        <v>42841</v>
      </c>
      <c r="E57" s="6">
        <f>ROUND(($B27*'[1]sexe et milieu moins 5 ans'!G$94)/100,0)</f>
        <v>47600</v>
      </c>
      <c r="F57" s="6">
        <f>ROUND(($C27*'[1]sexe et milieu moins 5 ans'!G$60)/100,0)</f>
        <v>46254</v>
      </c>
      <c r="G57" s="3">
        <v>93854</v>
      </c>
      <c r="H57" s="6">
        <f>ROUND(($B27*'[1]sexe et milieu moins 5 ans'!H$94)/100,0)</f>
        <v>59098</v>
      </c>
      <c r="I57" s="6">
        <f>ROUND(($C27*'[1]sexe et milieu moins 5 ans'!H$60)/100,0)</f>
        <v>58663</v>
      </c>
      <c r="J57" s="3">
        <v>117761</v>
      </c>
      <c r="K57" s="6">
        <f>ROUND(($B27*'[1]sexe et milieu moins 5 ans'!I$94)/100,0)</f>
        <v>41266</v>
      </c>
      <c r="L57" s="6">
        <f>ROUND(($C27*'[1]sexe et milieu moins 5 ans'!I$60)/100,0)</f>
        <v>40850</v>
      </c>
      <c r="M57" s="3">
        <v>82116</v>
      </c>
    </row>
    <row r="59" spans="1:13">
      <c r="A59" s="22" t="s">
        <v>0</v>
      </c>
      <c r="B59" s="23" t="s">
        <v>8</v>
      </c>
      <c r="C59" s="23"/>
      <c r="D59" s="23"/>
      <c r="E59" s="23" t="s">
        <v>9</v>
      </c>
      <c r="F59" s="23"/>
      <c r="G59" s="23"/>
      <c r="H59" s="23" t="s">
        <v>10</v>
      </c>
      <c r="I59" s="23"/>
      <c r="J59" s="23"/>
      <c r="K59" s="23" t="s">
        <v>11</v>
      </c>
      <c r="L59" s="23"/>
      <c r="M59" s="23"/>
    </row>
    <row r="60" spans="1:13">
      <c r="A60" s="22"/>
      <c r="B60" s="17" t="s">
        <v>24</v>
      </c>
      <c r="C60" s="17" t="s">
        <v>25</v>
      </c>
      <c r="D60" s="17" t="s">
        <v>26</v>
      </c>
      <c r="E60" s="17" t="s">
        <v>24</v>
      </c>
      <c r="F60" s="17" t="s">
        <v>25</v>
      </c>
      <c r="G60" s="17" t="s">
        <v>26</v>
      </c>
      <c r="H60" s="17" t="s">
        <v>24</v>
      </c>
      <c r="I60" s="17" t="s">
        <v>25</v>
      </c>
      <c r="J60" s="17" t="s">
        <v>26</v>
      </c>
      <c r="K60" s="17" t="s">
        <v>24</v>
      </c>
      <c r="L60" s="17" t="s">
        <v>25</v>
      </c>
      <c r="M60" s="17" t="s">
        <v>26</v>
      </c>
    </row>
    <row r="61" spans="1:13">
      <c r="A61" s="16">
        <v>2008</v>
      </c>
      <c r="B61" s="6">
        <f>ROUND(($B5*'[1]sexe et milieu moins 5 ans'!J$94)/100,0)</f>
        <v>48745</v>
      </c>
      <c r="C61" s="6">
        <f>ROUND(($C5*'[1]sexe et milieu moins 5 ans'!J$60)/100,0)</f>
        <v>50970</v>
      </c>
      <c r="D61" s="3">
        <v>99715</v>
      </c>
      <c r="E61" s="6">
        <f>ROUND(($B5*'[1]sexe et milieu moins 5 ans'!K$94)/100,0)</f>
        <v>60523</v>
      </c>
      <c r="F61" s="6">
        <f>ROUND(($C5*'[1]sexe et milieu moins 5 ans'!K$60)/100,0)</f>
        <v>63324</v>
      </c>
      <c r="G61" s="3">
        <v>123847</v>
      </c>
      <c r="H61" s="6">
        <f>ROUND(($B5*'[1]sexe et milieu moins 5 ans'!L$94)/100,0)</f>
        <v>40656</v>
      </c>
      <c r="I61" s="6">
        <f>ROUND(($C5*'[1]sexe et milieu moins 5 ans'!L$60)/100,0)</f>
        <v>41414</v>
      </c>
      <c r="J61" s="3">
        <v>82070</v>
      </c>
      <c r="K61" s="6">
        <f>ROUND(($B5*'[1]sexe et milieu moins 5 ans'!M$94)/100,0)</f>
        <v>23708</v>
      </c>
      <c r="L61" s="6">
        <f>ROUND(($C5*'[1]sexe et milieu moins 5 ans'!M$60)/100,0)</f>
        <v>24468</v>
      </c>
      <c r="M61" s="3">
        <v>48176</v>
      </c>
    </row>
    <row r="62" spans="1:13">
      <c r="A62" s="16">
        <v>2009</v>
      </c>
      <c r="B62" s="6">
        <f>ROUND(($B6*'[1]sexe et milieu moins 5 ans'!J$94)/100,0)</f>
        <v>48797</v>
      </c>
      <c r="C62" s="6">
        <f>ROUND(($C6*'[1]sexe et milieu moins 5 ans'!J$60)/100,0)</f>
        <v>50758</v>
      </c>
      <c r="D62" s="3">
        <v>99555</v>
      </c>
      <c r="E62" s="6">
        <f>ROUND(($B6*'[1]sexe et milieu moins 5 ans'!K$94)/100,0)</f>
        <v>60588</v>
      </c>
      <c r="F62" s="6">
        <f>ROUND(($C6*'[1]sexe et milieu moins 5 ans'!K$60)/100,0)</f>
        <v>63061</v>
      </c>
      <c r="G62" s="3">
        <v>123649</v>
      </c>
      <c r="H62" s="6">
        <f>ROUND(($B6*'[1]sexe et milieu moins 5 ans'!L$94)/100,0)</f>
        <v>40700</v>
      </c>
      <c r="I62" s="6">
        <f>ROUND(($C6*'[1]sexe et milieu moins 5 ans'!L$60)/100,0)</f>
        <v>41241</v>
      </c>
      <c r="J62" s="3">
        <v>81941</v>
      </c>
      <c r="K62" s="6">
        <f>ROUND(($B6*'[1]sexe et milieu moins 5 ans'!M$94)/100,0)</f>
        <v>23734</v>
      </c>
      <c r="L62" s="6">
        <f>ROUND(($C6*'[1]sexe et milieu moins 5 ans'!M$60)/100,0)</f>
        <v>24366</v>
      </c>
      <c r="M62" s="3">
        <v>48100</v>
      </c>
    </row>
    <row r="63" spans="1:13">
      <c r="A63" s="16">
        <v>2010</v>
      </c>
      <c r="B63" s="6">
        <f>ROUND(($B7*'[1]sexe et milieu moins 5 ans'!J$94)/100,0)</f>
        <v>49369</v>
      </c>
      <c r="C63" s="6">
        <f>ROUND(($C7*'[1]sexe et milieu moins 5 ans'!J$60)/100,0)</f>
        <v>51069</v>
      </c>
      <c r="D63" s="3">
        <v>100438</v>
      </c>
      <c r="E63" s="6">
        <f>ROUND(($B7*'[1]sexe et milieu moins 5 ans'!K$94)/100,0)</f>
        <v>61299</v>
      </c>
      <c r="F63" s="6">
        <f>ROUND(($C7*'[1]sexe et milieu moins 5 ans'!K$60)/100,0)</f>
        <v>63447</v>
      </c>
      <c r="G63" s="3">
        <v>124746</v>
      </c>
      <c r="H63" s="6">
        <f>ROUND(($B7*'[1]sexe et milieu moins 5 ans'!L$94)/100,0)</f>
        <v>41177</v>
      </c>
      <c r="I63" s="6">
        <f>ROUND(($C7*'[1]sexe et milieu moins 5 ans'!L$60)/100,0)</f>
        <v>41494</v>
      </c>
      <c r="J63" s="3">
        <v>82671</v>
      </c>
      <c r="K63" s="6">
        <f>ROUND(($B7*'[1]sexe et milieu moins 5 ans'!M$94)/100,0)</f>
        <v>24012</v>
      </c>
      <c r="L63" s="6">
        <f>ROUND(($C7*'[1]sexe et milieu moins 5 ans'!M$60)/100,0)</f>
        <v>24515</v>
      </c>
      <c r="M63" s="3">
        <v>48527</v>
      </c>
    </row>
    <row r="64" spans="1:13">
      <c r="A64" s="16">
        <v>2011</v>
      </c>
      <c r="B64" s="6">
        <f>ROUND(($B8*'[1]sexe et milieu moins 5 ans'!J$94)/100,0)</f>
        <v>50441</v>
      </c>
      <c r="C64" s="6">
        <f>ROUND(($C8*'[1]sexe et milieu moins 5 ans'!J$60)/100,0)</f>
        <v>51881</v>
      </c>
      <c r="D64" s="3">
        <v>102322</v>
      </c>
      <c r="E64" s="6">
        <f>ROUND(($B8*'[1]sexe et milieu moins 5 ans'!K$94)/100,0)</f>
        <v>62629</v>
      </c>
      <c r="F64" s="6">
        <f>ROUND(($C8*'[1]sexe et milieu moins 5 ans'!K$60)/100,0)</f>
        <v>64456</v>
      </c>
      <c r="G64" s="3">
        <v>127085</v>
      </c>
      <c r="H64" s="6">
        <f>ROUND(($B8*'[1]sexe et milieu moins 5 ans'!L$94)/100,0)</f>
        <v>42070</v>
      </c>
      <c r="I64" s="6">
        <f>ROUND(($C8*'[1]sexe et milieu moins 5 ans'!L$60)/100,0)</f>
        <v>42154</v>
      </c>
      <c r="J64" s="3">
        <v>84224</v>
      </c>
      <c r="K64" s="6">
        <f>ROUND(($B8*'[1]sexe et milieu moins 5 ans'!M$94)/100,0)</f>
        <v>24533</v>
      </c>
      <c r="L64" s="6">
        <f>ROUND(($C8*'[1]sexe et milieu moins 5 ans'!M$60)/100,0)</f>
        <v>24905</v>
      </c>
      <c r="M64" s="3">
        <v>49438</v>
      </c>
    </row>
    <row r="65" spans="1:13">
      <c r="A65" s="16">
        <v>2012</v>
      </c>
      <c r="B65" s="6">
        <f>ROUND(($B9*'[1]sexe et milieu moins 5 ans'!J$94)/100,0)</f>
        <v>52002</v>
      </c>
      <c r="C65" s="6">
        <f>ROUND(($C9*'[1]sexe et milieu moins 5 ans'!J$60)/100,0)</f>
        <v>53184</v>
      </c>
      <c r="D65" s="3">
        <v>105186</v>
      </c>
      <c r="E65" s="6">
        <f>ROUND(($B9*'[1]sexe et milieu moins 5 ans'!K$94)/100,0)</f>
        <v>64567</v>
      </c>
      <c r="F65" s="6">
        <f>ROUND(($C9*'[1]sexe et milieu moins 5 ans'!K$60)/100,0)</f>
        <v>66075</v>
      </c>
      <c r="G65" s="3">
        <v>130642</v>
      </c>
      <c r="H65" s="6">
        <f>ROUND(($B9*'[1]sexe et milieu moins 5 ans'!L$94)/100,0)</f>
        <v>43373</v>
      </c>
      <c r="I65" s="6">
        <f>ROUND(($C9*'[1]sexe et milieu moins 5 ans'!L$60)/100,0)</f>
        <v>43213</v>
      </c>
      <c r="J65" s="3">
        <v>86586</v>
      </c>
      <c r="K65" s="6">
        <f>ROUND(($B9*'[1]sexe et milieu moins 5 ans'!M$94)/100,0)</f>
        <v>25292</v>
      </c>
      <c r="L65" s="6">
        <f>ROUND(($C9*'[1]sexe et milieu moins 5 ans'!M$60)/100,0)</f>
        <v>25531</v>
      </c>
      <c r="M65" s="3">
        <v>50823</v>
      </c>
    </row>
    <row r="66" spans="1:13">
      <c r="A66" s="16">
        <v>2013</v>
      </c>
      <c r="B66" s="6">
        <f>ROUND(($B10*'[1]sexe et milieu moins 5 ans'!J$94)/100,0)</f>
        <v>54018</v>
      </c>
      <c r="C66" s="6">
        <f>ROUND(($C10*'[1]sexe et milieu moins 5 ans'!J$60)/100,0)</f>
        <v>54942</v>
      </c>
      <c r="D66" s="3">
        <v>108960</v>
      </c>
      <c r="E66" s="6">
        <f>ROUND(($B10*'[1]sexe et milieu moins 5 ans'!K$94)/100,0)</f>
        <v>67070</v>
      </c>
      <c r="F66" s="6">
        <f>ROUND(($C10*'[1]sexe et milieu moins 5 ans'!K$60)/100,0)</f>
        <v>68259</v>
      </c>
      <c r="G66" s="3">
        <v>135329</v>
      </c>
      <c r="H66" s="6">
        <f>ROUND(($B10*'[1]sexe et milieu moins 5 ans'!L$94)/100,0)</f>
        <v>45054</v>
      </c>
      <c r="I66" s="6">
        <f>ROUND(($C10*'[1]sexe et milieu moins 5 ans'!L$60)/100,0)</f>
        <v>44641</v>
      </c>
      <c r="J66" s="3">
        <v>89695</v>
      </c>
      <c r="K66" s="6">
        <f>ROUND(($B10*'[1]sexe et milieu moins 5 ans'!M$94)/100,0)</f>
        <v>26273</v>
      </c>
      <c r="L66" s="6">
        <f>ROUND(($C10*'[1]sexe et milieu moins 5 ans'!M$60)/100,0)</f>
        <v>26375</v>
      </c>
      <c r="M66" s="3">
        <v>52648</v>
      </c>
    </row>
    <row r="67" spans="1:13">
      <c r="A67" s="16">
        <v>2014</v>
      </c>
      <c r="B67" s="6">
        <f>ROUND(($B11*'[1]sexe et milieu moins 5 ans'!J$94)/100,0)</f>
        <v>56455</v>
      </c>
      <c r="C67" s="6">
        <f>ROUND(($C11*'[1]sexe et milieu moins 5 ans'!J$60)/100,0)</f>
        <v>57358</v>
      </c>
      <c r="D67" s="3">
        <v>113813</v>
      </c>
      <c r="E67" s="6">
        <f>ROUND(($B11*'[1]sexe et milieu moins 5 ans'!K$94)/100,0)</f>
        <v>70096</v>
      </c>
      <c r="F67" s="6">
        <f>ROUND(($C11*'[1]sexe et milieu moins 5 ans'!K$60)/100,0)</f>
        <v>71261</v>
      </c>
      <c r="G67" s="3">
        <v>141357</v>
      </c>
      <c r="H67" s="6">
        <f>ROUND(($B11*'[1]sexe et milieu moins 5 ans'!L$94)/100,0)</f>
        <v>47087</v>
      </c>
      <c r="I67" s="6">
        <f>ROUND(($C11*'[1]sexe et milieu moins 5 ans'!L$60)/100,0)</f>
        <v>46604</v>
      </c>
      <c r="J67" s="3">
        <v>93691</v>
      </c>
      <c r="K67" s="6">
        <f>ROUND(($B11*'[1]sexe et milieu moins 5 ans'!M$94)/100,0)</f>
        <v>27458</v>
      </c>
      <c r="L67" s="6">
        <f>ROUND(($C11*'[1]sexe et milieu moins 5 ans'!M$60)/100,0)</f>
        <v>27535</v>
      </c>
      <c r="M67" s="3">
        <v>54993</v>
      </c>
    </row>
    <row r="68" spans="1:13">
      <c r="A68" s="16">
        <v>2015</v>
      </c>
      <c r="B68" s="6">
        <f>ROUND(($B12*'[1]sexe et milieu moins 5 ans'!J$94)/100,0)</f>
        <v>58864</v>
      </c>
      <c r="C68" s="6">
        <f>ROUND(($C12*'[1]sexe et milieu moins 5 ans'!J$60)/100,0)</f>
        <v>59737</v>
      </c>
      <c r="D68" s="3">
        <v>118601</v>
      </c>
      <c r="E68" s="6">
        <f>ROUND(($B12*'[1]sexe et milieu moins 5 ans'!K$94)/100,0)</f>
        <v>73087</v>
      </c>
      <c r="F68" s="6">
        <f>ROUND(($C12*'[1]sexe et milieu moins 5 ans'!K$60)/100,0)</f>
        <v>74216</v>
      </c>
      <c r="G68" s="3">
        <v>147303</v>
      </c>
      <c r="H68" s="6">
        <f>ROUND(($B12*'[1]sexe et milieu moins 5 ans'!L$94)/100,0)</f>
        <v>49096</v>
      </c>
      <c r="I68" s="6">
        <f>ROUND(($C12*'[1]sexe et milieu moins 5 ans'!L$60)/100,0)</f>
        <v>48537</v>
      </c>
      <c r="J68" s="3">
        <v>97633</v>
      </c>
      <c r="K68" s="6">
        <f>ROUND(($B12*'[1]sexe et milieu moins 5 ans'!M$94)/100,0)</f>
        <v>28630</v>
      </c>
      <c r="L68" s="6">
        <f>ROUND(($C12*'[1]sexe et milieu moins 5 ans'!M$60)/100,0)</f>
        <v>28676</v>
      </c>
      <c r="M68" s="3">
        <v>57306</v>
      </c>
    </row>
    <row r="69" spans="1:13">
      <c r="A69" s="16">
        <v>2016</v>
      </c>
      <c r="B69" s="6">
        <f>ROUND(($B13*'[1]sexe et milieu moins 5 ans'!J$94)/100,0)</f>
        <v>60713</v>
      </c>
      <c r="C69" s="6">
        <f>ROUND(($C13*'[1]sexe et milieu moins 5 ans'!J$60)/100,0)</f>
        <v>61547</v>
      </c>
      <c r="D69" s="3">
        <v>122260</v>
      </c>
      <c r="E69" s="6">
        <f>ROUND(($B13*'[1]sexe et milieu moins 5 ans'!K$94)/100,0)</f>
        <v>75383</v>
      </c>
      <c r="F69" s="6">
        <f>ROUND(($C13*'[1]sexe et milieu moins 5 ans'!K$60)/100,0)</f>
        <v>76464</v>
      </c>
      <c r="G69" s="3">
        <v>151847</v>
      </c>
      <c r="H69" s="6">
        <f>ROUND(($B13*'[1]sexe et milieu moins 5 ans'!L$94)/100,0)</f>
        <v>50638</v>
      </c>
      <c r="I69" s="6">
        <f>ROUND(($C13*'[1]sexe et milieu moins 5 ans'!L$60)/100,0)</f>
        <v>50007</v>
      </c>
      <c r="J69" s="3">
        <v>100645</v>
      </c>
      <c r="K69" s="6">
        <f>ROUND(($B13*'[1]sexe et milieu moins 5 ans'!M$94)/100,0)</f>
        <v>29529</v>
      </c>
      <c r="L69" s="6">
        <f>ROUND(($C13*'[1]sexe et milieu moins 5 ans'!M$60)/100,0)</f>
        <v>29545</v>
      </c>
      <c r="M69" s="3">
        <v>59074</v>
      </c>
    </row>
    <row r="70" spans="1:13">
      <c r="A70" s="16">
        <v>2017</v>
      </c>
      <c r="B70" s="6">
        <f>ROUND(($B14*'[1]sexe et milieu moins 5 ans'!J$94)/100,0)</f>
        <v>61941</v>
      </c>
      <c r="C70" s="6">
        <f>ROUND(($C14*'[1]sexe et milieu moins 5 ans'!J$60)/100,0)</f>
        <v>62729</v>
      </c>
      <c r="D70" s="3">
        <v>124670</v>
      </c>
      <c r="E70" s="6">
        <f>ROUND(($B14*'[1]sexe et milieu moins 5 ans'!K$94)/100,0)</f>
        <v>76908</v>
      </c>
      <c r="F70" s="6">
        <f>ROUND(($C14*'[1]sexe et milieu moins 5 ans'!K$60)/100,0)</f>
        <v>77933</v>
      </c>
      <c r="G70" s="3">
        <v>154841</v>
      </c>
      <c r="H70" s="6">
        <f>ROUND(($B14*'[1]sexe et milieu moins 5 ans'!L$94)/100,0)</f>
        <v>51663</v>
      </c>
      <c r="I70" s="6">
        <f>ROUND(($C14*'[1]sexe et milieu moins 5 ans'!L$60)/100,0)</f>
        <v>50968</v>
      </c>
      <c r="J70" s="3">
        <v>102631</v>
      </c>
      <c r="K70" s="6">
        <f>ROUND(($B14*'[1]sexe et milieu moins 5 ans'!M$94)/100,0)</f>
        <v>30127</v>
      </c>
      <c r="L70" s="6">
        <f>ROUND(($C14*'[1]sexe et milieu moins 5 ans'!M$60)/100,0)</f>
        <v>30113</v>
      </c>
      <c r="M70" s="3">
        <v>60240</v>
      </c>
    </row>
    <row r="71" spans="1:13">
      <c r="A71" s="16">
        <v>2018</v>
      </c>
      <c r="B71" s="6">
        <f>ROUND(($B15*'[1]sexe et milieu moins 5 ans'!J$94)/100,0)</f>
        <v>62496</v>
      </c>
      <c r="C71" s="6">
        <f>ROUND(($C15*'[1]sexe et milieu moins 5 ans'!J$60)/100,0)</f>
        <v>63231</v>
      </c>
      <c r="D71" s="3">
        <v>125727</v>
      </c>
      <c r="E71" s="6">
        <f>ROUND(($B15*'[1]sexe et milieu moins 5 ans'!K$94)/100,0)</f>
        <v>77597</v>
      </c>
      <c r="F71" s="6">
        <f>ROUND(($C15*'[1]sexe et milieu moins 5 ans'!K$60)/100,0)</f>
        <v>78557</v>
      </c>
      <c r="G71" s="3">
        <v>156154</v>
      </c>
      <c r="H71" s="6">
        <f>ROUND(($B15*'[1]sexe et milieu moins 5 ans'!L$94)/100,0)</f>
        <v>52125</v>
      </c>
      <c r="I71" s="6">
        <f>ROUND(($C15*'[1]sexe et milieu moins 5 ans'!L$60)/100,0)</f>
        <v>51376</v>
      </c>
      <c r="J71" s="3">
        <v>103501</v>
      </c>
      <c r="K71" s="6">
        <f>ROUND(($B15*'[1]sexe et milieu moins 5 ans'!M$94)/100,0)</f>
        <v>30396</v>
      </c>
      <c r="L71" s="6">
        <f>ROUND(($C15*'[1]sexe et milieu moins 5 ans'!M$60)/100,0)</f>
        <v>30354</v>
      </c>
      <c r="M71" s="3">
        <v>60750</v>
      </c>
    </row>
    <row r="72" spans="1:13">
      <c r="A72" s="16">
        <v>2019</v>
      </c>
      <c r="B72" s="6">
        <f>ROUND(($B16*'[1]sexe et milieu moins 5 ans'!J$94)/100,0)</f>
        <v>62334</v>
      </c>
      <c r="C72" s="6">
        <f>ROUND(($C16*'[1]sexe et milieu moins 5 ans'!J$60)/100,0)</f>
        <v>63010</v>
      </c>
      <c r="D72" s="3">
        <v>125344</v>
      </c>
      <c r="E72" s="6">
        <f>ROUND(($B16*'[1]sexe et milieu moins 5 ans'!K$94)/100,0)</f>
        <v>77396</v>
      </c>
      <c r="F72" s="6">
        <f>ROUND(($C16*'[1]sexe et milieu moins 5 ans'!K$60)/100,0)</f>
        <v>78282</v>
      </c>
      <c r="G72" s="3">
        <v>155678</v>
      </c>
      <c r="H72" s="6">
        <f>ROUND(($B16*'[1]sexe et milieu moins 5 ans'!L$94)/100,0)</f>
        <v>51990</v>
      </c>
      <c r="I72" s="6">
        <f>ROUND(($C16*'[1]sexe et milieu moins 5 ans'!L$60)/100,0)</f>
        <v>51196</v>
      </c>
      <c r="J72" s="3">
        <v>103186</v>
      </c>
      <c r="K72" s="6">
        <f>ROUND(($B16*'[1]sexe et milieu moins 5 ans'!M$94)/100,0)</f>
        <v>30318</v>
      </c>
      <c r="L72" s="6">
        <f>ROUND(($C16*'[1]sexe et milieu moins 5 ans'!M$60)/100,0)</f>
        <v>30247</v>
      </c>
      <c r="M72" s="3">
        <v>60565</v>
      </c>
    </row>
    <row r="73" spans="1:13">
      <c r="A73" s="16">
        <v>2020</v>
      </c>
      <c r="B73" s="6">
        <f>ROUND(($B17*'[1]sexe et milieu moins 5 ans'!J$94)/100,0)</f>
        <v>61417</v>
      </c>
      <c r="C73" s="6">
        <f>ROUND(($C17*'[1]sexe et milieu moins 5 ans'!J$60)/100,0)</f>
        <v>62026</v>
      </c>
      <c r="D73" s="3">
        <v>123443</v>
      </c>
      <c r="E73" s="6">
        <f>ROUND(($B17*'[1]sexe et milieu moins 5 ans'!K$94)/100,0)</f>
        <v>76257</v>
      </c>
      <c r="F73" s="6">
        <f>ROUND(($C17*'[1]sexe et milieu moins 5 ans'!K$60)/100,0)</f>
        <v>77060</v>
      </c>
      <c r="G73" s="3">
        <v>153317</v>
      </c>
      <c r="H73" s="6">
        <f>ROUND(($B17*'[1]sexe et milieu moins 5 ans'!L$94)/100,0)</f>
        <v>51225</v>
      </c>
      <c r="I73" s="6">
        <f>ROUND(($C17*'[1]sexe et milieu moins 5 ans'!L$60)/100,0)</f>
        <v>50397</v>
      </c>
      <c r="J73" s="3">
        <v>101622</v>
      </c>
      <c r="K73" s="6">
        <f>ROUND(($B17*'[1]sexe et milieu moins 5 ans'!M$94)/100,0)</f>
        <v>29871</v>
      </c>
      <c r="L73" s="6">
        <f>ROUND(($C17*'[1]sexe et milieu moins 5 ans'!M$60)/100,0)</f>
        <v>29775</v>
      </c>
      <c r="M73" s="3">
        <v>59646</v>
      </c>
    </row>
    <row r="74" spans="1:13">
      <c r="A74" s="16">
        <v>2021</v>
      </c>
      <c r="B74" s="6">
        <f>ROUND(($B18*'[1]sexe et milieu moins 5 ans'!J$94)/100,0)</f>
        <v>60153</v>
      </c>
      <c r="C74" s="6">
        <f>ROUND(($C18*'[1]sexe et milieu moins 5 ans'!J$60)/100,0)</f>
        <v>60698</v>
      </c>
      <c r="D74" s="3">
        <v>120851</v>
      </c>
      <c r="E74" s="6">
        <f>ROUND(($B18*'[1]sexe et milieu moins 5 ans'!K$94)/100,0)</f>
        <v>74688</v>
      </c>
      <c r="F74" s="6">
        <f>ROUND(($C18*'[1]sexe et milieu moins 5 ans'!K$60)/100,0)</f>
        <v>75410</v>
      </c>
      <c r="G74" s="3">
        <v>150098</v>
      </c>
      <c r="H74" s="6">
        <f>ROUND(($B18*'[1]sexe et milieu moins 5 ans'!L$94)/100,0)</f>
        <v>50171</v>
      </c>
      <c r="I74" s="6">
        <f>ROUND(($C18*'[1]sexe et milieu moins 5 ans'!L$60)/100,0)</f>
        <v>49318</v>
      </c>
      <c r="J74" s="3">
        <v>99489</v>
      </c>
      <c r="K74" s="6">
        <f>ROUND(($B18*'[1]sexe et milieu moins 5 ans'!M$94)/100,0)</f>
        <v>29257</v>
      </c>
      <c r="L74" s="6">
        <f>ROUND(($C18*'[1]sexe et milieu moins 5 ans'!M$60)/100,0)</f>
        <v>29138</v>
      </c>
      <c r="M74" s="3">
        <v>58395</v>
      </c>
    </row>
    <row r="75" spans="1:13">
      <c r="A75" s="16">
        <v>2022</v>
      </c>
      <c r="B75" s="6">
        <f>ROUND(($B19*'[1]sexe et milieu moins 5 ans'!J$94)/100,0)</f>
        <v>58561</v>
      </c>
      <c r="C75" s="6">
        <f>ROUND(($C19*'[1]sexe et milieu moins 5 ans'!J$60)/100,0)</f>
        <v>59041</v>
      </c>
      <c r="D75" s="3">
        <v>117602</v>
      </c>
      <c r="E75" s="6">
        <f>ROUND(($B19*'[1]sexe et milieu moins 5 ans'!K$94)/100,0)</f>
        <v>72711</v>
      </c>
      <c r="F75" s="6">
        <f>ROUND(($C19*'[1]sexe et milieu moins 5 ans'!K$60)/100,0)</f>
        <v>73352</v>
      </c>
      <c r="G75" s="3">
        <v>146063</v>
      </c>
      <c r="H75" s="6">
        <f>ROUND(($B19*'[1]sexe et milieu moins 5 ans'!L$94)/100,0)</f>
        <v>48843</v>
      </c>
      <c r="I75" s="6">
        <f>ROUND(($C19*'[1]sexe et milieu moins 5 ans'!L$60)/100,0)</f>
        <v>47972</v>
      </c>
      <c r="J75" s="3">
        <v>96815</v>
      </c>
      <c r="K75" s="6">
        <f>ROUND(($B19*'[1]sexe et milieu moins 5 ans'!M$94)/100,0)</f>
        <v>28482</v>
      </c>
      <c r="L75" s="6">
        <f>ROUND(($C19*'[1]sexe et milieu moins 5 ans'!M$60)/100,0)</f>
        <v>28343</v>
      </c>
      <c r="M75" s="3">
        <v>56825</v>
      </c>
    </row>
    <row r="76" spans="1:13">
      <c r="A76" s="16">
        <v>2023</v>
      </c>
      <c r="B76" s="6">
        <f>ROUND(($B20*'[1]sexe et milieu moins 5 ans'!J$94)/100,0)</f>
        <v>56667</v>
      </c>
      <c r="C76" s="6">
        <f>ROUND(($C20*'[1]sexe et milieu moins 5 ans'!J$60)/100,0)</f>
        <v>57084</v>
      </c>
      <c r="D76" s="3">
        <v>113751</v>
      </c>
      <c r="E76" s="6">
        <f>ROUND(($B20*'[1]sexe et milieu moins 5 ans'!K$94)/100,0)</f>
        <v>70359</v>
      </c>
      <c r="F76" s="6">
        <f>ROUND(($C20*'[1]sexe et milieu moins 5 ans'!K$60)/100,0)</f>
        <v>70920</v>
      </c>
      <c r="G76" s="3">
        <v>141279</v>
      </c>
      <c r="H76" s="6">
        <f>ROUND(($B20*'[1]sexe et milieu moins 5 ans'!L$94)/100,0)</f>
        <v>47263</v>
      </c>
      <c r="I76" s="6">
        <f>ROUND(($C20*'[1]sexe et milieu moins 5 ans'!L$60)/100,0)</f>
        <v>46381</v>
      </c>
      <c r="J76" s="3">
        <v>93644</v>
      </c>
      <c r="K76" s="6">
        <f>ROUND(($B20*'[1]sexe et milieu moins 5 ans'!M$94)/100,0)</f>
        <v>27561</v>
      </c>
      <c r="L76" s="6">
        <f>ROUND(($C20*'[1]sexe et milieu moins 5 ans'!M$60)/100,0)</f>
        <v>27403</v>
      </c>
      <c r="M76" s="3">
        <v>54964</v>
      </c>
    </row>
    <row r="77" spans="1:13">
      <c r="A77" s="16">
        <v>2024</v>
      </c>
      <c r="B77" s="6">
        <f>ROUND(($B21*'[1]sexe et milieu moins 5 ans'!J$94)/100,0)</f>
        <v>54521</v>
      </c>
      <c r="C77" s="6">
        <f>ROUND(($C21*'[1]sexe et milieu moins 5 ans'!J$60)/100,0)</f>
        <v>54875</v>
      </c>
      <c r="D77" s="3">
        <v>109396</v>
      </c>
      <c r="E77" s="6">
        <f>ROUND(($B21*'[1]sexe et milieu moins 5 ans'!K$94)/100,0)</f>
        <v>67695</v>
      </c>
      <c r="F77" s="6">
        <f>ROUND(($C21*'[1]sexe et milieu moins 5 ans'!K$60)/100,0)</f>
        <v>68176</v>
      </c>
      <c r="G77" s="3">
        <v>135871</v>
      </c>
      <c r="H77" s="6">
        <f>ROUND(($B21*'[1]sexe et milieu moins 5 ans'!L$94)/100,0)</f>
        <v>45474</v>
      </c>
      <c r="I77" s="6">
        <f>ROUND(($C21*'[1]sexe et milieu moins 5 ans'!L$60)/100,0)</f>
        <v>44587</v>
      </c>
      <c r="J77" s="3">
        <v>90061</v>
      </c>
      <c r="K77" s="6">
        <f>ROUND(($B21*'[1]sexe et milieu moins 5 ans'!M$94)/100,0)</f>
        <v>26517</v>
      </c>
      <c r="L77" s="6">
        <f>ROUND(($C21*'[1]sexe et milieu moins 5 ans'!M$60)/100,0)</f>
        <v>26343</v>
      </c>
      <c r="M77" s="3">
        <v>52860</v>
      </c>
    </row>
    <row r="78" spans="1:13">
      <c r="A78" s="16">
        <v>2025</v>
      </c>
      <c r="B78" s="6">
        <f>ROUND(($B22*'[1]sexe et milieu moins 5 ans'!J$94)/100,0)</f>
        <v>52158</v>
      </c>
      <c r="C78" s="6">
        <f>ROUND(($C22*'[1]sexe et milieu moins 5 ans'!J$60)/100,0)</f>
        <v>52450</v>
      </c>
      <c r="D78" s="3">
        <v>104608</v>
      </c>
      <c r="E78" s="6">
        <f>ROUND(($B22*'[1]sexe et milieu moins 5 ans'!K$94)/100,0)</f>
        <v>64761</v>
      </c>
      <c r="F78" s="6">
        <f>ROUND(($C22*'[1]sexe et milieu moins 5 ans'!K$60)/100,0)</f>
        <v>65163</v>
      </c>
      <c r="G78" s="3">
        <v>129924</v>
      </c>
      <c r="H78" s="6">
        <f>ROUND(($B22*'[1]sexe et milieu moins 5 ans'!L$94)/100,0)</f>
        <v>43503</v>
      </c>
      <c r="I78" s="6">
        <f>ROUND(($C22*'[1]sexe et milieu moins 5 ans'!L$60)/100,0)</f>
        <v>42616</v>
      </c>
      <c r="J78" s="3">
        <v>86119</v>
      </c>
      <c r="K78" s="6">
        <f>ROUND(($B22*'[1]sexe et milieu moins 5 ans'!M$94)/100,0)</f>
        <v>25368</v>
      </c>
      <c r="L78" s="6">
        <f>ROUND(($C22*'[1]sexe et milieu moins 5 ans'!M$60)/100,0)</f>
        <v>25178</v>
      </c>
      <c r="M78" s="3">
        <v>50546</v>
      </c>
    </row>
    <row r="79" spans="1:13">
      <c r="A79" s="16">
        <v>2026</v>
      </c>
      <c r="B79" s="6">
        <f>ROUND(($B23*'[1]sexe et milieu moins 5 ans'!J$94)/100,0)</f>
        <v>50434</v>
      </c>
      <c r="C79" s="6">
        <f>ROUND(($C23*'[1]sexe et milieu moins 5 ans'!J$60)/100,0)</f>
        <v>50654</v>
      </c>
      <c r="D79" s="3">
        <v>101088</v>
      </c>
      <c r="E79" s="6">
        <f>ROUND(($B23*'[1]sexe et milieu moins 5 ans'!K$94)/100,0)</f>
        <v>62620</v>
      </c>
      <c r="F79" s="6">
        <f>ROUND(($C23*'[1]sexe et milieu moins 5 ans'!K$60)/100,0)</f>
        <v>62932</v>
      </c>
      <c r="G79" s="3">
        <v>125552</v>
      </c>
      <c r="H79" s="6">
        <f>ROUND(($B23*'[1]sexe et milieu moins 5 ans'!L$94)/100,0)</f>
        <v>42064</v>
      </c>
      <c r="I79" s="6">
        <f>ROUND(($C23*'[1]sexe et milieu moins 5 ans'!L$60)/100,0)</f>
        <v>41157</v>
      </c>
      <c r="J79" s="3">
        <v>83221</v>
      </c>
      <c r="K79" s="6">
        <f>ROUND(($B23*'[1]sexe et milieu moins 5 ans'!M$94)/100,0)</f>
        <v>24529</v>
      </c>
      <c r="L79" s="6">
        <f>ROUND(($C23*'[1]sexe et milieu moins 5 ans'!M$60)/100,0)</f>
        <v>24316</v>
      </c>
      <c r="M79" s="3">
        <v>48845</v>
      </c>
    </row>
    <row r="80" spans="1:13">
      <c r="A80" s="16">
        <v>2027</v>
      </c>
      <c r="B80" s="6">
        <f>ROUND(($B24*'[1]sexe et milieu moins 5 ans'!J$94)/100,0)</f>
        <v>49357</v>
      </c>
      <c r="C80" s="6">
        <f>ROUND(($C24*'[1]sexe et milieu moins 5 ans'!J$60)/100,0)</f>
        <v>49515</v>
      </c>
      <c r="D80" s="3">
        <v>98872</v>
      </c>
      <c r="E80" s="6">
        <f>ROUND(($B24*'[1]sexe et milieu moins 5 ans'!K$94)/100,0)</f>
        <v>61284</v>
      </c>
      <c r="F80" s="6">
        <f>ROUND(($C24*'[1]sexe et milieu moins 5 ans'!K$60)/100,0)</f>
        <v>61516</v>
      </c>
      <c r="G80" s="3">
        <v>122800</v>
      </c>
      <c r="H80" s="6">
        <f>ROUND(($B24*'[1]sexe et milieu moins 5 ans'!L$94)/100,0)</f>
        <v>41167</v>
      </c>
      <c r="I80" s="6">
        <f>ROUND(($C24*'[1]sexe et milieu moins 5 ans'!L$60)/100,0)</f>
        <v>40232</v>
      </c>
      <c r="J80" s="3">
        <v>81399</v>
      </c>
      <c r="K80" s="6">
        <f>ROUND(($B24*'[1]sexe et milieu moins 5 ans'!M$94)/100,0)</f>
        <v>24006</v>
      </c>
      <c r="L80" s="6">
        <f>ROUND(($C24*'[1]sexe et milieu moins 5 ans'!M$60)/100,0)</f>
        <v>23769</v>
      </c>
      <c r="M80" s="3">
        <v>47775</v>
      </c>
    </row>
    <row r="81" spans="1:13">
      <c r="A81" s="16">
        <v>2028</v>
      </c>
      <c r="B81" s="6">
        <f>ROUND(($B25*'[1]sexe et milieu moins 5 ans'!J$94)/100,0)</f>
        <v>48966</v>
      </c>
      <c r="C81" s="6">
        <f>ROUND(($C25*'[1]sexe et milieu moins 5 ans'!J$60)/100,0)</f>
        <v>49070</v>
      </c>
      <c r="D81" s="3">
        <v>98036</v>
      </c>
      <c r="E81" s="6">
        <f>ROUND(($B25*'[1]sexe et milieu moins 5 ans'!K$94)/100,0)</f>
        <v>60798</v>
      </c>
      <c r="F81" s="6">
        <f>ROUND(($C25*'[1]sexe et milieu moins 5 ans'!K$60)/100,0)</f>
        <v>60964</v>
      </c>
      <c r="G81" s="3">
        <v>121762</v>
      </c>
      <c r="H81" s="6">
        <f>ROUND(($B25*'[1]sexe et milieu moins 5 ans'!L$94)/100,0)</f>
        <v>40840</v>
      </c>
      <c r="I81" s="6">
        <f>ROUND(($C25*'[1]sexe et milieu moins 5 ans'!L$60)/100,0)</f>
        <v>39870</v>
      </c>
      <c r="J81" s="3">
        <v>80710</v>
      </c>
      <c r="K81" s="6">
        <f>ROUND(($B25*'[1]sexe et milieu moins 5 ans'!M$94)/100,0)</f>
        <v>23816</v>
      </c>
      <c r="L81" s="6">
        <f>ROUND(($C25*'[1]sexe et milieu moins 5 ans'!M$60)/100,0)</f>
        <v>23556</v>
      </c>
      <c r="M81" s="3">
        <v>47372</v>
      </c>
    </row>
    <row r="82" spans="1:13">
      <c r="A82" s="16">
        <v>2029</v>
      </c>
      <c r="B82" s="6">
        <f>ROUND(($B26*'[1]sexe et milieu moins 5 ans'!J$94)/100,0)</f>
        <v>49293</v>
      </c>
      <c r="C82" s="6">
        <f>ROUND(($C26*'[1]sexe et milieu moins 5 ans'!J$60)/100,0)</f>
        <v>49353</v>
      </c>
      <c r="D82" s="3">
        <v>98646</v>
      </c>
      <c r="E82" s="6">
        <f>ROUND(($B26*'[1]sexe et milieu moins 5 ans'!K$94)/100,0)</f>
        <v>61204</v>
      </c>
      <c r="F82" s="6">
        <f>ROUND(($C26*'[1]sexe et milieu moins 5 ans'!K$60)/100,0)</f>
        <v>61315</v>
      </c>
      <c r="G82" s="3">
        <v>122519</v>
      </c>
      <c r="H82" s="6">
        <f>ROUND(($B26*'[1]sexe et milieu moins 5 ans'!L$94)/100,0)</f>
        <v>41113</v>
      </c>
      <c r="I82" s="6">
        <f>ROUND(($C26*'[1]sexe et milieu moins 5 ans'!L$60)/100,0)</f>
        <v>40100</v>
      </c>
      <c r="J82" s="3">
        <v>81213</v>
      </c>
      <c r="K82" s="6">
        <f>ROUND(($B26*'[1]sexe et milieu moins 5 ans'!M$94)/100,0)</f>
        <v>23975</v>
      </c>
      <c r="L82" s="6">
        <f>ROUND(($C26*'[1]sexe et milieu moins 5 ans'!M$60)/100,0)</f>
        <v>23692</v>
      </c>
      <c r="M82" s="3">
        <v>47667</v>
      </c>
    </row>
    <row r="83" spans="1:13">
      <c r="A83" s="16">
        <v>2030</v>
      </c>
      <c r="B83" s="6">
        <f>ROUND(($B27*'[1]sexe et milieu moins 5 ans'!J$94)/100,0)</f>
        <v>50381</v>
      </c>
      <c r="C83" s="6">
        <f>ROUND(($C27*'[1]sexe et milieu moins 5 ans'!J$60)/100,0)</f>
        <v>50402</v>
      </c>
      <c r="D83" s="3">
        <v>100783</v>
      </c>
      <c r="E83" s="6">
        <f>ROUND(($B27*'[1]sexe et milieu moins 5 ans'!K$94)/100,0)</f>
        <v>62554</v>
      </c>
      <c r="F83" s="6">
        <f>ROUND(($C27*'[1]sexe et milieu moins 5 ans'!K$60)/100,0)</f>
        <v>62619</v>
      </c>
      <c r="G83" s="3">
        <v>125173</v>
      </c>
      <c r="H83" s="6">
        <f>ROUND(($B27*'[1]sexe et milieu moins 5 ans'!L$94)/100,0)</f>
        <v>42020</v>
      </c>
      <c r="I83" s="6">
        <f>ROUND(($C27*'[1]sexe et milieu moins 5 ans'!L$60)/100,0)</f>
        <v>40952</v>
      </c>
      <c r="J83" s="3">
        <v>82972</v>
      </c>
      <c r="K83" s="6">
        <f>ROUND(($B27*'[1]sexe et milieu moins 5 ans'!M$94)/100,0)</f>
        <v>24504</v>
      </c>
      <c r="L83" s="6">
        <f>ROUND(($C27*'[1]sexe et milieu moins 5 ans'!M$60)/100,0)</f>
        <v>24195</v>
      </c>
      <c r="M83" s="3">
        <v>48699</v>
      </c>
    </row>
    <row r="85" spans="1:13">
      <c r="A85" s="22" t="s">
        <v>0</v>
      </c>
      <c r="B85" s="23" t="s">
        <v>12</v>
      </c>
      <c r="C85" s="23"/>
      <c r="D85" s="23"/>
      <c r="E85" s="23" t="s">
        <v>13</v>
      </c>
      <c r="F85" s="23"/>
      <c r="G85" s="23"/>
      <c r="H85" s="23" t="s">
        <v>14</v>
      </c>
      <c r="I85" s="23"/>
      <c r="J85" s="23"/>
      <c r="K85" s="23" t="s">
        <v>15</v>
      </c>
      <c r="L85" s="23"/>
      <c r="M85" s="23"/>
    </row>
    <row r="86" spans="1:13">
      <c r="A86" s="22"/>
      <c r="B86" s="17" t="s">
        <v>24</v>
      </c>
      <c r="C86" s="17" t="s">
        <v>25</v>
      </c>
      <c r="D86" s="17" t="s">
        <v>26</v>
      </c>
      <c r="E86" s="17" t="s">
        <v>24</v>
      </c>
      <c r="F86" s="17" t="s">
        <v>25</v>
      </c>
      <c r="G86" s="17" t="s">
        <v>26</v>
      </c>
      <c r="H86" s="17" t="s">
        <v>24</v>
      </c>
      <c r="I86" s="17" t="s">
        <v>25</v>
      </c>
      <c r="J86" s="17" t="s">
        <v>26</v>
      </c>
      <c r="K86" s="17" t="s">
        <v>24</v>
      </c>
      <c r="L86" s="17" t="s">
        <v>25</v>
      </c>
      <c r="M86" s="17" t="s">
        <v>26</v>
      </c>
    </row>
    <row r="87" spans="1:13">
      <c r="A87" s="16">
        <v>2008</v>
      </c>
      <c r="B87" s="6">
        <f>ROUND(($B5*'[1]sexe et milieu moins 5 ans'!N$94)/100,0)</f>
        <v>60667</v>
      </c>
      <c r="C87" s="6">
        <f>ROUND(($C5*'[1]sexe et milieu moins 5 ans'!N$60)/100,0)</f>
        <v>62740</v>
      </c>
      <c r="D87" s="3">
        <v>123407</v>
      </c>
      <c r="E87" s="6">
        <f>ROUND(($B5*'[1]sexe et milieu moins 5 ans'!O$94)/100,0)</f>
        <v>20482</v>
      </c>
      <c r="F87" s="6">
        <f>ROUND(($C5*'[1]sexe et milieu moins 5 ans'!O$60)/100,0)</f>
        <v>21093</v>
      </c>
      <c r="G87" s="3">
        <v>41575</v>
      </c>
      <c r="H87" s="6">
        <f>ROUND(($B5*'[1]sexe et milieu moins 5 ans'!P$94)/100,0)</f>
        <v>57376</v>
      </c>
      <c r="I87" s="6">
        <f>ROUND(($C5*'[1]sexe et milieu moins 5 ans'!P$60)/100,0)</f>
        <v>59186</v>
      </c>
      <c r="J87" s="3">
        <v>116562</v>
      </c>
      <c r="K87" s="6">
        <f>ROUND(($B5*'[1]sexe et milieu moins 5 ans'!Q$94)/100,0)</f>
        <v>30451</v>
      </c>
      <c r="L87" s="6">
        <f>ROUND(($C5*'[1]sexe et milieu moins 5 ans'!Q$60)/100,0)</f>
        <v>30947</v>
      </c>
      <c r="M87" s="3">
        <v>61398</v>
      </c>
    </row>
    <row r="88" spans="1:13">
      <c r="A88" s="16">
        <v>2009</v>
      </c>
      <c r="B88" s="6">
        <f>ROUND(($B6*'[1]sexe et milieu moins 5 ans'!N$94)/100,0)</f>
        <v>60732</v>
      </c>
      <c r="C88" s="6">
        <f>ROUND(($C6*'[1]sexe et milieu moins 5 ans'!N$60)/100,0)</f>
        <v>62479</v>
      </c>
      <c r="D88" s="3">
        <v>123211</v>
      </c>
      <c r="E88" s="6">
        <f>ROUND(($B6*'[1]sexe et milieu moins 5 ans'!O$94)/100,0)</f>
        <v>20504</v>
      </c>
      <c r="F88" s="6">
        <f>ROUND(($C6*'[1]sexe et milieu moins 5 ans'!O$60)/100,0)</f>
        <v>21005</v>
      </c>
      <c r="G88" s="3">
        <v>41509</v>
      </c>
      <c r="H88" s="6">
        <f>ROUND(($B6*'[1]sexe et milieu moins 5 ans'!P$94)/100,0)</f>
        <v>57438</v>
      </c>
      <c r="I88" s="6">
        <f>ROUND(($C6*'[1]sexe et milieu moins 5 ans'!P$60)/100,0)</f>
        <v>58940</v>
      </c>
      <c r="J88" s="3">
        <v>116378</v>
      </c>
      <c r="K88" s="6">
        <f>ROUND(($B6*'[1]sexe et milieu moins 5 ans'!Q$94)/100,0)</f>
        <v>30484</v>
      </c>
      <c r="L88" s="6">
        <f>ROUND(($C6*'[1]sexe et milieu moins 5 ans'!Q$60)/100,0)</f>
        <v>30819</v>
      </c>
      <c r="M88" s="3">
        <v>61303</v>
      </c>
    </row>
    <row r="89" spans="1:13">
      <c r="A89" s="16">
        <v>2010</v>
      </c>
      <c r="B89" s="6">
        <f>ROUND(($B7*'[1]sexe et milieu moins 5 ans'!N$94)/100,0)</f>
        <v>61444</v>
      </c>
      <c r="C89" s="6">
        <f>ROUND(($C7*'[1]sexe et milieu moins 5 ans'!N$60)/100,0)</f>
        <v>62862</v>
      </c>
      <c r="D89" s="3">
        <v>124306</v>
      </c>
      <c r="E89" s="6">
        <f>ROUND(($B7*'[1]sexe et milieu moins 5 ans'!O$94)/100,0)</f>
        <v>20745</v>
      </c>
      <c r="F89" s="6">
        <f>ROUND(($C7*'[1]sexe et milieu moins 5 ans'!O$60)/100,0)</f>
        <v>21134</v>
      </c>
      <c r="G89" s="3">
        <v>41879</v>
      </c>
      <c r="H89" s="6">
        <f>ROUND(($B7*'[1]sexe et milieu moins 5 ans'!P$94)/100,0)</f>
        <v>58111</v>
      </c>
      <c r="I89" s="6">
        <f>ROUND(($C7*'[1]sexe et milieu moins 5 ans'!P$60)/100,0)</f>
        <v>59300</v>
      </c>
      <c r="J89" s="3">
        <v>117411</v>
      </c>
      <c r="K89" s="6">
        <f>ROUND(($B7*'[1]sexe et milieu moins 5 ans'!Q$94)/100,0)</f>
        <v>30841</v>
      </c>
      <c r="L89" s="6">
        <f>ROUND(($C7*'[1]sexe et milieu moins 5 ans'!Q$60)/100,0)</f>
        <v>31007</v>
      </c>
      <c r="M89" s="3">
        <v>61848</v>
      </c>
    </row>
    <row r="90" spans="1:13">
      <c r="A90" s="16">
        <v>2011</v>
      </c>
      <c r="B90" s="6">
        <f>ROUND(($B8*'[1]sexe et milieu moins 5 ans'!N$94)/100,0)</f>
        <v>62777</v>
      </c>
      <c r="C90" s="6">
        <f>ROUND(($C8*'[1]sexe et milieu moins 5 ans'!N$60)/100,0)</f>
        <v>63862</v>
      </c>
      <c r="D90" s="3">
        <v>126639</v>
      </c>
      <c r="E90" s="6">
        <f>ROUND(($B8*'[1]sexe et milieu moins 5 ans'!O$94)/100,0)</f>
        <v>21195</v>
      </c>
      <c r="F90" s="6">
        <f>ROUND(($C8*'[1]sexe et milieu moins 5 ans'!O$60)/100,0)</f>
        <v>21470</v>
      </c>
      <c r="G90" s="3">
        <v>42665</v>
      </c>
      <c r="H90" s="6">
        <f>ROUND(($B8*'[1]sexe et milieu moins 5 ans'!P$94)/100,0)</f>
        <v>59372</v>
      </c>
      <c r="I90" s="6">
        <f>ROUND(($C8*'[1]sexe et milieu moins 5 ans'!P$60)/100,0)</f>
        <v>60244</v>
      </c>
      <c r="J90" s="3">
        <v>119616</v>
      </c>
      <c r="K90" s="6">
        <f>ROUND(($B8*'[1]sexe et milieu moins 5 ans'!Q$94)/100,0)</f>
        <v>31511</v>
      </c>
      <c r="L90" s="6">
        <f>ROUND(($C8*'[1]sexe et milieu moins 5 ans'!Q$60)/100,0)</f>
        <v>31500</v>
      </c>
      <c r="M90" s="3">
        <v>63011</v>
      </c>
    </row>
    <row r="91" spans="1:13">
      <c r="A91" s="16">
        <v>2012</v>
      </c>
      <c r="B91" s="6">
        <f>ROUND(($B9*'[1]sexe et milieu moins 5 ans'!N$94)/100,0)</f>
        <v>64720</v>
      </c>
      <c r="C91" s="6">
        <f>ROUND(($C9*'[1]sexe et milieu moins 5 ans'!N$60)/100,0)</f>
        <v>65466</v>
      </c>
      <c r="D91" s="3">
        <v>130186</v>
      </c>
      <c r="E91" s="6">
        <f>ROUND(($B9*'[1]sexe et milieu moins 5 ans'!O$94)/100,0)</f>
        <v>21851</v>
      </c>
      <c r="F91" s="6">
        <f>ROUND(($C9*'[1]sexe et milieu moins 5 ans'!O$60)/100,0)</f>
        <v>22010</v>
      </c>
      <c r="G91" s="3">
        <v>43861</v>
      </c>
      <c r="H91" s="6">
        <f>ROUND(($B9*'[1]sexe et milieu moins 5 ans'!P$94)/100,0)</f>
        <v>61210</v>
      </c>
      <c r="I91" s="6">
        <f>ROUND(($C9*'[1]sexe et milieu moins 5 ans'!P$60)/100,0)</f>
        <v>61757</v>
      </c>
      <c r="J91" s="3">
        <v>122967</v>
      </c>
      <c r="K91" s="6">
        <f>ROUND(($B9*'[1]sexe et milieu moins 5 ans'!Q$94)/100,0)</f>
        <v>32486</v>
      </c>
      <c r="L91" s="6">
        <f>ROUND(($C9*'[1]sexe et milieu moins 5 ans'!Q$60)/100,0)</f>
        <v>32292</v>
      </c>
      <c r="M91" s="3">
        <v>64778</v>
      </c>
    </row>
    <row r="92" spans="1:13">
      <c r="A92" s="16">
        <v>2013</v>
      </c>
      <c r="B92" s="6">
        <f>ROUND(($B10*'[1]sexe et milieu moins 5 ans'!N$94)/100,0)</f>
        <v>67229</v>
      </c>
      <c r="C92" s="6">
        <f>ROUND(($C10*'[1]sexe et milieu moins 5 ans'!N$60)/100,0)</f>
        <v>67630</v>
      </c>
      <c r="D92" s="3">
        <v>134859</v>
      </c>
      <c r="E92" s="6">
        <f>ROUND(($B10*'[1]sexe et milieu moins 5 ans'!O$94)/100,0)</f>
        <v>22698</v>
      </c>
      <c r="F92" s="6">
        <f>ROUND(($C10*'[1]sexe et milieu moins 5 ans'!O$60)/100,0)</f>
        <v>22737</v>
      </c>
      <c r="G92" s="3">
        <v>45435</v>
      </c>
      <c r="H92" s="6">
        <f>ROUND(($B10*'[1]sexe et milieu moins 5 ans'!P$94)/100,0)</f>
        <v>63583</v>
      </c>
      <c r="I92" s="6">
        <f>ROUND(($C10*'[1]sexe et milieu moins 5 ans'!P$60)/100,0)</f>
        <v>63798</v>
      </c>
      <c r="J92" s="3">
        <v>127381</v>
      </c>
      <c r="K92" s="6">
        <f>ROUND(($B10*'[1]sexe et milieu moins 5 ans'!Q$94)/100,0)</f>
        <v>33745</v>
      </c>
      <c r="L92" s="6">
        <f>ROUND(($C10*'[1]sexe et milieu moins 5 ans'!Q$60)/100,0)</f>
        <v>33359</v>
      </c>
      <c r="M92" s="3">
        <v>67104</v>
      </c>
    </row>
    <row r="93" spans="1:13">
      <c r="A93" s="16">
        <v>2014</v>
      </c>
      <c r="B93" s="6">
        <f>ROUND(($B11*'[1]sexe et milieu moins 5 ans'!N$94)/100,0)</f>
        <v>70263</v>
      </c>
      <c r="C93" s="6">
        <f>ROUND(($C11*'[1]sexe et milieu moins 5 ans'!N$60)/100,0)</f>
        <v>70604</v>
      </c>
      <c r="D93" s="3">
        <v>140867</v>
      </c>
      <c r="E93" s="6">
        <f>ROUND(($B11*'[1]sexe et milieu moins 5 ans'!O$94)/100,0)</f>
        <v>23722</v>
      </c>
      <c r="F93" s="6">
        <f>ROUND(($C11*'[1]sexe et milieu moins 5 ans'!O$60)/100,0)</f>
        <v>23737</v>
      </c>
      <c r="G93" s="3">
        <v>47459</v>
      </c>
      <c r="H93" s="6">
        <f>ROUND(($B11*'[1]sexe et milieu moins 5 ans'!P$94)/100,0)</f>
        <v>66452</v>
      </c>
      <c r="I93" s="6">
        <f>ROUND(($C11*'[1]sexe et milieu moins 5 ans'!P$60)/100,0)</f>
        <v>66604</v>
      </c>
      <c r="J93" s="3">
        <v>133056</v>
      </c>
      <c r="K93" s="6">
        <f>ROUND(($B11*'[1]sexe et milieu moins 5 ans'!Q$94)/100,0)</f>
        <v>35268</v>
      </c>
      <c r="L93" s="6">
        <f>ROUND(($C11*'[1]sexe et milieu moins 5 ans'!Q$60)/100,0)</f>
        <v>34826</v>
      </c>
      <c r="M93" s="3">
        <v>70094</v>
      </c>
    </row>
    <row r="94" spans="1:13">
      <c r="A94" s="16">
        <v>2015</v>
      </c>
      <c r="B94" s="6">
        <f>ROUND(($B12*'[1]sexe et milieu moins 5 ans'!N$94)/100,0)</f>
        <v>73260</v>
      </c>
      <c r="C94" s="6">
        <f>ROUND(($C12*'[1]sexe et milieu moins 5 ans'!N$60)/100,0)</f>
        <v>73532</v>
      </c>
      <c r="D94" s="3">
        <v>146792</v>
      </c>
      <c r="E94" s="6">
        <f>ROUND(($B12*'[1]sexe et milieu moins 5 ans'!O$94)/100,0)</f>
        <v>24734</v>
      </c>
      <c r="F94" s="6">
        <f>ROUND(($C12*'[1]sexe et milieu moins 5 ans'!O$60)/100,0)</f>
        <v>24721</v>
      </c>
      <c r="G94" s="3">
        <v>49455</v>
      </c>
      <c r="H94" s="6">
        <f>ROUND(($B12*'[1]sexe et milieu moins 5 ans'!P$94)/100,0)</f>
        <v>69287</v>
      </c>
      <c r="I94" s="6">
        <f>ROUND(($C12*'[1]sexe et milieu moins 5 ans'!P$60)/100,0)</f>
        <v>69366</v>
      </c>
      <c r="J94" s="3">
        <v>138653</v>
      </c>
      <c r="K94" s="6">
        <f>ROUND(($B12*'[1]sexe et milieu moins 5 ans'!Q$94)/100,0)</f>
        <v>36773</v>
      </c>
      <c r="L94" s="6">
        <f>ROUND(($C12*'[1]sexe et milieu moins 5 ans'!Q$60)/100,0)</f>
        <v>36271</v>
      </c>
      <c r="M94" s="3">
        <v>73044</v>
      </c>
    </row>
    <row r="95" spans="1:13">
      <c r="A95" s="16">
        <v>2016</v>
      </c>
      <c r="B95" s="6">
        <f>ROUND(($B13*'[1]sexe et milieu moins 5 ans'!N$94)/100,0)</f>
        <v>75562</v>
      </c>
      <c r="C95" s="6">
        <f>ROUND(($C13*'[1]sexe et milieu moins 5 ans'!N$60)/100,0)</f>
        <v>75759</v>
      </c>
      <c r="D95" s="3">
        <v>151321</v>
      </c>
      <c r="E95" s="6">
        <f>ROUND(($B13*'[1]sexe et milieu moins 5 ans'!O$94)/100,0)</f>
        <v>25511</v>
      </c>
      <c r="F95" s="6">
        <f>ROUND(($C13*'[1]sexe et milieu moins 5 ans'!O$60)/100,0)</f>
        <v>25470</v>
      </c>
      <c r="G95" s="3">
        <v>50981</v>
      </c>
      <c r="H95" s="6">
        <f>ROUND(($B13*'[1]sexe et milieu moins 5 ans'!P$94)/100,0)</f>
        <v>71463</v>
      </c>
      <c r="I95" s="6">
        <f>ROUND(($C13*'[1]sexe et milieu moins 5 ans'!P$60)/100,0)</f>
        <v>71467</v>
      </c>
      <c r="J95" s="3">
        <v>142930</v>
      </c>
      <c r="K95" s="6">
        <f>ROUND(($B13*'[1]sexe et milieu moins 5 ans'!Q$94)/100,0)</f>
        <v>37928</v>
      </c>
      <c r="L95" s="6">
        <f>ROUND(($C13*'[1]sexe et milieu moins 5 ans'!Q$60)/100,0)</f>
        <v>37369</v>
      </c>
      <c r="M95" s="3">
        <v>75297</v>
      </c>
    </row>
    <row r="96" spans="1:13">
      <c r="A96" s="16">
        <v>2017</v>
      </c>
      <c r="B96" s="6">
        <f>ROUND(($B14*'[1]sexe et milieu moins 5 ans'!N$94)/100,0)</f>
        <v>77091</v>
      </c>
      <c r="C96" s="6">
        <f>ROUND(($C14*'[1]sexe et milieu moins 5 ans'!N$60)/100,0)</f>
        <v>77215</v>
      </c>
      <c r="D96" s="3">
        <v>154306</v>
      </c>
      <c r="E96" s="6">
        <f>ROUND(($B14*'[1]sexe et milieu moins 5 ans'!O$94)/100,0)</f>
        <v>26027</v>
      </c>
      <c r="F96" s="6">
        <f>ROUND(($C14*'[1]sexe et milieu moins 5 ans'!O$60)/100,0)</f>
        <v>25960</v>
      </c>
      <c r="G96" s="3">
        <v>51987</v>
      </c>
      <c r="H96" s="6">
        <f>ROUND(($B14*'[1]sexe et milieu moins 5 ans'!P$94)/100,0)</f>
        <v>72909</v>
      </c>
      <c r="I96" s="6">
        <f>ROUND(($C14*'[1]sexe et milieu moins 5 ans'!P$60)/100,0)</f>
        <v>72840</v>
      </c>
      <c r="J96" s="3">
        <v>145749</v>
      </c>
      <c r="K96" s="6">
        <f>ROUND(($B14*'[1]sexe et milieu moins 5 ans'!Q$94)/100,0)</f>
        <v>38695</v>
      </c>
      <c r="L96" s="6">
        <f>ROUND(($C14*'[1]sexe et milieu moins 5 ans'!Q$60)/100,0)</f>
        <v>38087</v>
      </c>
      <c r="M96" s="3">
        <v>76782</v>
      </c>
    </row>
    <row r="97" spans="1:13">
      <c r="A97" s="16">
        <v>2018</v>
      </c>
      <c r="B97" s="6">
        <f>ROUND(($B15*'[1]sexe et milieu moins 5 ans'!N$94)/100,0)</f>
        <v>77782</v>
      </c>
      <c r="C97" s="6">
        <f>ROUND(($C15*'[1]sexe et milieu moins 5 ans'!N$60)/100,0)</f>
        <v>77833</v>
      </c>
      <c r="D97" s="3">
        <v>155615</v>
      </c>
      <c r="E97" s="6">
        <f>ROUND(($B15*'[1]sexe et milieu moins 5 ans'!O$94)/100,0)</f>
        <v>26261</v>
      </c>
      <c r="F97" s="6">
        <f>ROUND(($C15*'[1]sexe et milieu moins 5 ans'!O$60)/100,0)</f>
        <v>26167</v>
      </c>
      <c r="G97" s="3">
        <v>52428</v>
      </c>
      <c r="H97" s="6">
        <f>ROUND(($B15*'[1]sexe et milieu moins 5 ans'!P$94)/100,0)</f>
        <v>73563</v>
      </c>
      <c r="I97" s="6">
        <f>ROUND(($C15*'[1]sexe et milieu moins 5 ans'!P$60)/100,0)</f>
        <v>73423</v>
      </c>
      <c r="J97" s="3">
        <v>146986</v>
      </c>
      <c r="K97" s="6">
        <f>ROUND(($B15*'[1]sexe et milieu moins 5 ans'!Q$94)/100,0)</f>
        <v>39042</v>
      </c>
      <c r="L97" s="6">
        <f>ROUND(($C15*'[1]sexe et milieu moins 5 ans'!Q$60)/100,0)</f>
        <v>38392</v>
      </c>
      <c r="M97" s="3">
        <v>77434</v>
      </c>
    </row>
    <row r="98" spans="1:13">
      <c r="A98" s="16">
        <v>2019</v>
      </c>
      <c r="B98" s="6">
        <f>ROUND(($B16*'[1]sexe et milieu moins 5 ans'!N$94)/100,0)</f>
        <v>77580</v>
      </c>
      <c r="C98" s="6">
        <f>ROUND(($C16*'[1]sexe et milieu moins 5 ans'!N$60)/100,0)</f>
        <v>77560</v>
      </c>
      <c r="D98" s="3">
        <v>155140</v>
      </c>
      <c r="E98" s="6">
        <f>ROUND(($B16*'[1]sexe et milieu moins 5 ans'!O$94)/100,0)</f>
        <v>26193</v>
      </c>
      <c r="F98" s="6">
        <f>ROUND(($C16*'[1]sexe et milieu moins 5 ans'!O$60)/100,0)</f>
        <v>26076</v>
      </c>
      <c r="G98" s="3">
        <v>52269</v>
      </c>
      <c r="H98" s="6">
        <f>ROUND(($B16*'[1]sexe et milieu moins 5 ans'!P$94)/100,0)</f>
        <v>73372</v>
      </c>
      <c r="I98" s="6">
        <f>ROUND(($C16*'[1]sexe et milieu moins 5 ans'!P$60)/100,0)</f>
        <v>73166</v>
      </c>
      <c r="J98" s="3">
        <v>146538</v>
      </c>
      <c r="K98" s="6">
        <f>ROUND(($B16*'[1]sexe et milieu moins 5 ans'!Q$94)/100,0)</f>
        <v>38941</v>
      </c>
      <c r="L98" s="6">
        <f>ROUND(($C16*'[1]sexe et milieu moins 5 ans'!Q$60)/100,0)</f>
        <v>38258</v>
      </c>
      <c r="M98" s="3">
        <v>77199</v>
      </c>
    </row>
    <row r="99" spans="1:13">
      <c r="A99" s="16">
        <v>2020</v>
      </c>
      <c r="B99" s="6">
        <f>ROUND(($B17*'[1]sexe et milieu moins 5 ans'!N$94)/100,0)</f>
        <v>76438</v>
      </c>
      <c r="C99" s="6">
        <f>ROUND(($C17*'[1]sexe et milieu moins 5 ans'!N$60)/100,0)</f>
        <v>76349</v>
      </c>
      <c r="D99" s="3">
        <v>152787</v>
      </c>
      <c r="E99" s="6">
        <f>ROUND(($B17*'[1]sexe et milieu moins 5 ans'!O$94)/100,0)</f>
        <v>25807</v>
      </c>
      <c r="F99" s="6">
        <f>ROUND(($C17*'[1]sexe et milieu moins 5 ans'!O$60)/100,0)</f>
        <v>25669</v>
      </c>
      <c r="G99" s="3">
        <v>51476</v>
      </c>
      <c r="H99" s="6">
        <f>ROUND(($B17*'[1]sexe et milieu moins 5 ans'!P$94)/100,0)</f>
        <v>72292</v>
      </c>
      <c r="I99" s="6">
        <f>ROUND(($C17*'[1]sexe et milieu moins 5 ans'!P$60)/100,0)</f>
        <v>72024</v>
      </c>
      <c r="J99" s="3">
        <v>144316</v>
      </c>
      <c r="K99" s="6">
        <f>ROUND(($B17*'[1]sexe et milieu moins 5 ans'!Q$94)/100,0)</f>
        <v>38367</v>
      </c>
      <c r="L99" s="6">
        <f>ROUND(($C17*'[1]sexe et milieu moins 5 ans'!Q$60)/100,0)</f>
        <v>37660</v>
      </c>
      <c r="M99" s="3">
        <v>76027</v>
      </c>
    </row>
    <row r="100" spans="1:13">
      <c r="A100" s="16">
        <v>2021</v>
      </c>
      <c r="B100" s="6">
        <f>ROUND(($B18*'[1]sexe et milieu moins 5 ans'!N$94)/100,0)</f>
        <v>74865</v>
      </c>
      <c r="C100" s="6">
        <f>ROUND(($C18*'[1]sexe et milieu moins 5 ans'!N$60)/100,0)</f>
        <v>74715</v>
      </c>
      <c r="D100" s="3">
        <v>149580</v>
      </c>
      <c r="E100" s="6">
        <f>ROUND(($B18*'[1]sexe et milieu moins 5 ans'!O$94)/100,0)</f>
        <v>25276</v>
      </c>
      <c r="F100" s="6">
        <f>ROUND(($C18*'[1]sexe et milieu moins 5 ans'!O$60)/100,0)</f>
        <v>25119</v>
      </c>
      <c r="G100" s="3">
        <v>50395</v>
      </c>
      <c r="H100" s="6">
        <f>ROUND(($B18*'[1]sexe et milieu moins 5 ans'!P$94)/100,0)</f>
        <v>70804</v>
      </c>
      <c r="I100" s="6">
        <f>ROUND(($C18*'[1]sexe et milieu moins 5 ans'!P$60)/100,0)</f>
        <v>70482</v>
      </c>
      <c r="J100" s="3">
        <v>141286</v>
      </c>
      <c r="K100" s="6">
        <f>ROUND(($B18*'[1]sexe et milieu moins 5 ans'!Q$94)/100,0)</f>
        <v>37578</v>
      </c>
      <c r="L100" s="6">
        <f>ROUND(($C18*'[1]sexe et milieu moins 5 ans'!Q$60)/100,0)</f>
        <v>36854</v>
      </c>
      <c r="M100" s="3">
        <v>74432</v>
      </c>
    </row>
    <row r="101" spans="1:13">
      <c r="A101" s="11" t="s">
        <v>34</v>
      </c>
      <c r="B101" s="11"/>
      <c r="C101" s="11"/>
      <c r="D101" s="12"/>
      <c r="E101" s="12"/>
      <c r="F101" s="6"/>
      <c r="G101" s="3"/>
      <c r="H101" s="6"/>
      <c r="I101" s="6"/>
      <c r="J101" s="3"/>
      <c r="K101" s="6"/>
      <c r="L101" s="6"/>
      <c r="M101" s="3"/>
    </row>
    <row r="102" spans="1:13">
      <c r="A102" s="16"/>
      <c r="B102" s="6"/>
      <c r="C102" s="6"/>
      <c r="D102" s="3"/>
      <c r="E102" s="6"/>
      <c r="F102" s="6"/>
      <c r="G102" s="3"/>
      <c r="H102" s="6"/>
      <c r="I102" s="6"/>
      <c r="J102" s="3"/>
      <c r="K102" s="6"/>
      <c r="L102" s="6"/>
      <c r="M102" s="3"/>
    </row>
    <row r="103" spans="1:13">
      <c r="A103" s="22" t="s">
        <v>0</v>
      </c>
      <c r="B103" s="23" t="s">
        <v>12</v>
      </c>
      <c r="C103" s="23"/>
      <c r="D103" s="23"/>
      <c r="E103" s="23" t="s">
        <v>13</v>
      </c>
      <c r="F103" s="23"/>
      <c r="G103" s="23"/>
      <c r="H103" s="23" t="s">
        <v>14</v>
      </c>
      <c r="I103" s="23"/>
      <c r="J103" s="23"/>
      <c r="K103" s="23" t="s">
        <v>15</v>
      </c>
      <c r="L103" s="23"/>
      <c r="M103" s="23"/>
    </row>
    <row r="104" spans="1:13">
      <c r="A104" s="22"/>
      <c r="B104" s="17" t="s">
        <v>24</v>
      </c>
      <c r="C104" s="17" t="s">
        <v>25</v>
      </c>
      <c r="D104" s="17" t="s">
        <v>26</v>
      </c>
      <c r="E104" s="17" t="s">
        <v>24</v>
      </c>
      <c r="F104" s="17" t="s">
        <v>25</v>
      </c>
      <c r="G104" s="17" t="s">
        <v>26</v>
      </c>
      <c r="H104" s="17" t="s">
        <v>24</v>
      </c>
      <c r="I104" s="17" t="s">
        <v>25</v>
      </c>
      <c r="J104" s="17" t="s">
        <v>26</v>
      </c>
      <c r="K104" s="17" t="s">
        <v>24</v>
      </c>
      <c r="L104" s="17" t="s">
        <v>25</v>
      </c>
      <c r="M104" s="17" t="s">
        <v>26</v>
      </c>
    </row>
    <row r="105" spans="1:13">
      <c r="A105" s="16">
        <v>2022</v>
      </c>
      <c r="B105" s="6">
        <f>ROUND(($B19*'[1]sexe et milieu moins 5 ans'!N$94)/100,0)</f>
        <v>72883</v>
      </c>
      <c r="C105" s="6">
        <f>ROUND(($C19*'[1]sexe et milieu moins 5 ans'!N$60)/100,0)</f>
        <v>72676</v>
      </c>
      <c r="D105" s="3">
        <v>145559</v>
      </c>
      <c r="E105" s="6">
        <f>ROUND(($B19*'[1]sexe et milieu moins 5 ans'!O$94)/100,0)</f>
        <v>24607</v>
      </c>
      <c r="F105" s="6">
        <f>ROUND(($C19*'[1]sexe et milieu moins 5 ans'!O$60)/100,0)</f>
        <v>24434</v>
      </c>
      <c r="G105" s="3">
        <v>49041</v>
      </c>
      <c r="H105" s="6">
        <f>ROUND(($B19*'[1]sexe et milieu moins 5 ans'!P$94)/100,0)</f>
        <v>68930</v>
      </c>
      <c r="I105" s="6">
        <f>ROUND(($C19*'[1]sexe et milieu moins 5 ans'!P$60)/100,0)</f>
        <v>68558</v>
      </c>
      <c r="J105" s="3">
        <v>137488</v>
      </c>
      <c r="K105" s="6">
        <f>ROUND(($B19*'[1]sexe et milieu moins 5 ans'!Q$94)/100,0)</f>
        <v>36583</v>
      </c>
      <c r="L105" s="6">
        <f>ROUND(($C19*'[1]sexe et milieu moins 5 ans'!Q$60)/100,0)</f>
        <v>35848</v>
      </c>
      <c r="M105" s="3">
        <v>72431</v>
      </c>
    </row>
    <row r="106" spans="1:13">
      <c r="A106" s="16">
        <v>2023</v>
      </c>
      <c r="B106" s="6">
        <f>ROUND(($B20*'[1]sexe et milieu moins 5 ans'!N$94)/100,0)</f>
        <v>70526</v>
      </c>
      <c r="C106" s="6">
        <f>ROUND(($C20*'[1]sexe et milieu moins 5 ans'!N$60)/100,0)</f>
        <v>70266</v>
      </c>
      <c r="D106" s="3">
        <v>140792</v>
      </c>
      <c r="E106" s="6">
        <f>ROUND(($B20*'[1]sexe et milieu moins 5 ans'!O$94)/100,0)</f>
        <v>23811</v>
      </c>
      <c r="F106" s="6">
        <f>ROUND(($C20*'[1]sexe et milieu moins 5 ans'!O$60)/100,0)</f>
        <v>23623</v>
      </c>
      <c r="G106" s="3">
        <v>47434</v>
      </c>
      <c r="H106" s="6">
        <f>ROUND(($B20*'[1]sexe et milieu moins 5 ans'!P$94)/100,0)</f>
        <v>66701</v>
      </c>
      <c r="I106" s="6">
        <f>ROUND(($C20*'[1]sexe et milieu moins 5 ans'!P$60)/100,0)</f>
        <v>66285</v>
      </c>
      <c r="J106" s="3">
        <v>132986</v>
      </c>
      <c r="K106" s="6">
        <f>ROUND(($B20*'[1]sexe et milieu moins 5 ans'!Q$94)/100,0)</f>
        <v>35400</v>
      </c>
      <c r="L106" s="6">
        <f>ROUND(($C20*'[1]sexe et milieu moins 5 ans'!Q$60)/100,0)</f>
        <v>34660</v>
      </c>
      <c r="M106" s="3">
        <v>70060</v>
      </c>
    </row>
    <row r="107" spans="1:13">
      <c r="A107" s="16">
        <v>2024</v>
      </c>
      <c r="B107" s="6">
        <f>ROUND(($B21*'[1]sexe et milieu moins 5 ans'!N$94)/100,0)</f>
        <v>67855</v>
      </c>
      <c r="C107" s="6">
        <f>ROUND(($C21*'[1]sexe et milieu moins 5 ans'!N$60)/100,0)</f>
        <v>67548</v>
      </c>
      <c r="D107" s="3">
        <v>135403</v>
      </c>
      <c r="E107" s="6">
        <f>ROUND(($B21*'[1]sexe et milieu moins 5 ans'!O$94)/100,0)</f>
        <v>22909</v>
      </c>
      <c r="F107" s="6">
        <f>ROUND(($C21*'[1]sexe et milieu moins 5 ans'!O$60)/100,0)</f>
        <v>22709</v>
      </c>
      <c r="G107" s="3">
        <v>45618</v>
      </c>
      <c r="H107" s="6">
        <f>ROUND(($B21*'[1]sexe et milieu moins 5 ans'!P$94)/100,0)</f>
        <v>64175</v>
      </c>
      <c r="I107" s="6">
        <f>ROUND(($C21*'[1]sexe et milieu moins 5 ans'!P$60)/100,0)</f>
        <v>63721</v>
      </c>
      <c r="J107" s="3">
        <v>127896</v>
      </c>
      <c r="K107" s="6">
        <f>ROUND(($B21*'[1]sexe et milieu moins 5 ans'!Q$94)/100,0)</f>
        <v>34060</v>
      </c>
      <c r="L107" s="6">
        <f>ROUND(($C21*'[1]sexe et milieu moins 5 ans'!Q$60)/100,0)</f>
        <v>33319</v>
      </c>
      <c r="M107" s="3">
        <v>67379</v>
      </c>
    </row>
    <row r="108" spans="1:13">
      <c r="A108" s="16">
        <v>2025</v>
      </c>
      <c r="B108" s="6">
        <f>ROUND(($B22*'[1]sexe et milieu moins 5 ans'!N$94)/100,0)</f>
        <v>64915</v>
      </c>
      <c r="C108" s="6">
        <f>ROUND(($C22*'[1]sexe et milieu moins 5 ans'!N$60)/100,0)</f>
        <v>64562</v>
      </c>
      <c r="D108" s="3">
        <v>129477</v>
      </c>
      <c r="E108" s="6">
        <f>ROUND(($B22*'[1]sexe et milieu moins 5 ans'!O$94)/100,0)</f>
        <v>21917</v>
      </c>
      <c r="F108" s="6">
        <f>ROUND(($C22*'[1]sexe et milieu moins 5 ans'!O$60)/100,0)</f>
        <v>21706</v>
      </c>
      <c r="G108" s="3">
        <v>43623</v>
      </c>
      <c r="H108" s="6">
        <f>ROUND(($B22*'[1]sexe et milieu moins 5 ans'!P$94)/100,0)</f>
        <v>61394</v>
      </c>
      <c r="I108" s="6">
        <f>ROUND(($C22*'[1]sexe et milieu moins 5 ans'!P$60)/100,0)</f>
        <v>60905</v>
      </c>
      <c r="J108" s="3">
        <v>122299</v>
      </c>
      <c r="K108" s="6">
        <f>ROUND(($B22*'[1]sexe et milieu moins 5 ans'!Q$94)/100,0)</f>
        <v>32584</v>
      </c>
      <c r="L108" s="6">
        <f>ROUND(($C22*'[1]sexe et milieu moins 5 ans'!Q$60)/100,0)</f>
        <v>31846</v>
      </c>
      <c r="M108" s="3">
        <v>64430</v>
      </c>
    </row>
    <row r="109" spans="1:13">
      <c r="A109" s="16">
        <v>2026</v>
      </c>
      <c r="B109" s="6">
        <f>ROUND(($B23*'[1]sexe et milieu moins 5 ans'!N$94)/100,0)</f>
        <v>62768</v>
      </c>
      <c r="C109" s="6">
        <f>ROUND(($C23*'[1]sexe et milieu moins 5 ans'!N$60)/100,0)</f>
        <v>62351</v>
      </c>
      <c r="D109" s="3">
        <v>125119</v>
      </c>
      <c r="E109" s="6">
        <f>ROUND(($B23*'[1]sexe et milieu moins 5 ans'!O$94)/100,0)</f>
        <v>21192</v>
      </c>
      <c r="F109" s="6">
        <f>ROUND(($C23*'[1]sexe et milieu moins 5 ans'!O$60)/100,0)</f>
        <v>20962</v>
      </c>
      <c r="G109" s="3">
        <v>42154</v>
      </c>
      <c r="H109" s="6">
        <f>ROUND(($B23*'[1]sexe et milieu moins 5 ans'!P$94)/100,0)</f>
        <v>59364</v>
      </c>
      <c r="I109" s="6">
        <f>ROUND(($C23*'[1]sexe et milieu moins 5 ans'!P$60)/100,0)</f>
        <v>58819</v>
      </c>
      <c r="J109" s="3">
        <v>118183</v>
      </c>
      <c r="K109" s="6">
        <f>ROUND(($B23*'[1]sexe et milieu moins 5 ans'!Q$94)/100,0)</f>
        <v>31506</v>
      </c>
      <c r="L109" s="6">
        <f>ROUND(($C23*'[1]sexe et milieu moins 5 ans'!Q$60)/100,0)</f>
        <v>30756</v>
      </c>
      <c r="M109" s="3">
        <v>62262</v>
      </c>
    </row>
    <row r="110" spans="1:13">
      <c r="A110" s="16">
        <v>2027</v>
      </c>
      <c r="B110" s="6">
        <f>ROUND(($B24*'[1]sexe et milieu moins 5 ans'!N$94)/100,0)</f>
        <v>61429</v>
      </c>
      <c r="C110" s="6">
        <f>ROUND(($C24*'[1]sexe et milieu moins 5 ans'!N$60)/100,0)</f>
        <v>60949</v>
      </c>
      <c r="D110" s="3">
        <v>122378</v>
      </c>
      <c r="E110" s="6">
        <f>ROUND(($B24*'[1]sexe et milieu moins 5 ans'!O$94)/100,0)</f>
        <v>20740</v>
      </c>
      <c r="F110" s="6">
        <f>ROUND(($C24*'[1]sexe et milieu moins 5 ans'!O$60)/100,0)</f>
        <v>20491</v>
      </c>
      <c r="G110" s="3">
        <v>41231</v>
      </c>
      <c r="H110" s="6">
        <f>ROUND(($B24*'[1]sexe et milieu moins 5 ans'!P$94)/100,0)</f>
        <v>58097</v>
      </c>
      <c r="I110" s="6">
        <f>ROUND(($C24*'[1]sexe et milieu moins 5 ans'!P$60)/100,0)</f>
        <v>57496</v>
      </c>
      <c r="J110" s="3">
        <v>115593</v>
      </c>
      <c r="K110" s="6">
        <f>ROUND(($B24*'[1]sexe et milieu moins 5 ans'!Q$94)/100,0)</f>
        <v>30834</v>
      </c>
      <c r="L110" s="6">
        <f>ROUND(($C24*'[1]sexe et milieu moins 5 ans'!Q$60)/100,0)</f>
        <v>30064</v>
      </c>
      <c r="M110" s="3">
        <v>60898</v>
      </c>
    </row>
    <row r="111" spans="1:13">
      <c r="A111" s="16">
        <v>2028</v>
      </c>
      <c r="B111" s="6">
        <f>ROUND(($B25*'[1]sexe et milieu moins 5 ans'!N$94)/100,0)</f>
        <v>60942</v>
      </c>
      <c r="C111" s="6">
        <f>ROUND(($C25*'[1]sexe et milieu moins 5 ans'!N$60)/100,0)</f>
        <v>60402</v>
      </c>
      <c r="D111" s="3">
        <v>121344</v>
      </c>
      <c r="E111" s="6">
        <f>ROUND(($B25*'[1]sexe et milieu moins 5 ans'!O$94)/100,0)</f>
        <v>20575</v>
      </c>
      <c r="F111" s="6">
        <f>ROUND(($C25*'[1]sexe et milieu moins 5 ans'!O$60)/100,0)</f>
        <v>20307</v>
      </c>
      <c r="G111" s="3">
        <v>40882</v>
      </c>
      <c r="H111" s="6">
        <f>ROUND(($B25*'[1]sexe et milieu moins 5 ans'!P$94)/100,0)</f>
        <v>57636</v>
      </c>
      <c r="I111" s="6">
        <f>ROUND(($C25*'[1]sexe et milieu moins 5 ans'!P$60)/100,0)</f>
        <v>56980</v>
      </c>
      <c r="J111" s="3">
        <v>114616</v>
      </c>
      <c r="K111" s="6">
        <f>ROUND(($B25*'[1]sexe et milieu moins 5 ans'!Q$94)/100,0)</f>
        <v>30589</v>
      </c>
      <c r="L111" s="6">
        <f>ROUND(($C25*'[1]sexe et milieu moins 5 ans'!Q$60)/100,0)</f>
        <v>29794</v>
      </c>
      <c r="M111" s="3">
        <v>60383</v>
      </c>
    </row>
    <row r="112" spans="1:13">
      <c r="A112" s="16">
        <v>2029</v>
      </c>
      <c r="B112" s="6">
        <f>ROUND(($B26*'[1]sexe et milieu moins 5 ans'!N$94)/100,0)</f>
        <v>61349</v>
      </c>
      <c r="C112" s="6">
        <f>ROUND(($C26*'[1]sexe et milieu moins 5 ans'!N$60)/100,0)</f>
        <v>60750</v>
      </c>
      <c r="D112" s="3">
        <v>122099</v>
      </c>
      <c r="E112" s="6">
        <f>ROUND(($B26*'[1]sexe et milieu moins 5 ans'!O$94)/100,0)</f>
        <v>20713</v>
      </c>
      <c r="F112" s="6">
        <f>ROUND(($C26*'[1]sexe et milieu moins 5 ans'!O$60)/100,0)</f>
        <v>20424</v>
      </c>
      <c r="G112" s="3">
        <v>41137</v>
      </c>
      <c r="H112" s="6">
        <f>ROUND(($B26*'[1]sexe et milieu moins 5 ans'!P$94)/100,0)</f>
        <v>58022</v>
      </c>
      <c r="I112" s="6">
        <f>ROUND(($C26*'[1]sexe et milieu moins 5 ans'!P$60)/100,0)</f>
        <v>57308</v>
      </c>
      <c r="J112" s="3">
        <v>115330</v>
      </c>
      <c r="K112" s="6">
        <f>ROUND(($B26*'[1]sexe et milieu moins 5 ans'!Q$94)/100,0)</f>
        <v>30794</v>
      </c>
      <c r="L112" s="6">
        <f>ROUND(($C26*'[1]sexe et milieu moins 5 ans'!Q$60)/100,0)</f>
        <v>29966</v>
      </c>
      <c r="M112" s="3">
        <v>60760</v>
      </c>
    </row>
    <row r="113" spans="1:13">
      <c r="A113" s="16">
        <v>2030</v>
      </c>
      <c r="B113" s="6">
        <f>ROUND(($B27*'[1]sexe et milieu moins 5 ans'!N$94)/100,0)</f>
        <v>62703</v>
      </c>
      <c r="C113" s="6">
        <f>ROUND(($C27*'[1]sexe et milieu moins 5 ans'!N$60)/100,0)</f>
        <v>62041</v>
      </c>
      <c r="D113" s="3">
        <v>124744</v>
      </c>
      <c r="E113" s="6">
        <f>ROUND(($B27*'[1]sexe et milieu moins 5 ans'!O$94)/100,0)</f>
        <v>21170</v>
      </c>
      <c r="F113" s="6">
        <f>ROUND(($C27*'[1]sexe et milieu moins 5 ans'!O$60)/100,0)</f>
        <v>20858</v>
      </c>
      <c r="G113" s="3">
        <v>42028</v>
      </c>
      <c r="H113" s="6">
        <f>ROUND(($B27*'[1]sexe et milieu moins 5 ans'!P$94)/100,0)</f>
        <v>59302</v>
      </c>
      <c r="I113" s="6">
        <f>ROUND(($C27*'[1]sexe et milieu moins 5 ans'!P$60)/100,0)</f>
        <v>58527</v>
      </c>
      <c r="J113" s="3">
        <v>117829</v>
      </c>
      <c r="K113" s="6">
        <f>ROUND(($B27*'[1]sexe et milieu moins 5 ans'!Q$94)/100,0)</f>
        <v>31473</v>
      </c>
      <c r="L113" s="6">
        <f>ROUND(($C27*'[1]sexe et milieu moins 5 ans'!Q$60)/100,0)</f>
        <v>30603</v>
      </c>
      <c r="M113" s="3">
        <v>62076</v>
      </c>
    </row>
    <row r="115" spans="1:13">
      <c r="A115" s="22" t="s">
        <v>0</v>
      </c>
      <c r="B115" s="23" t="s">
        <v>16</v>
      </c>
      <c r="C115" s="23"/>
      <c r="D115" s="23"/>
      <c r="E115" s="23" t="s">
        <v>17</v>
      </c>
      <c r="F115" s="23"/>
      <c r="G115" s="23"/>
    </row>
    <row r="116" spans="1:13">
      <c r="A116" s="22"/>
      <c r="B116" s="17" t="s">
        <v>24</v>
      </c>
      <c r="C116" s="17" t="s">
        <v>25</v>
      </c>
      <c r="D116" s="17" t="s">
        <v>26</v>
      </c>
      <c r="E116" s="17" t="s">
        <v>24</v>
      </c>
      <c r="F116" s="17" t="s">
        <v>25</v>
      </c>
      <c r="G116" s="17" t="s">
        <v>26</v>
      </c>
    </row>
    <row r="117" spans="1:13">
      <c r="A117" s="16">
        <v>2008</v>
      </c>
      <c r="B117" s="6">
        <f>ROUND(($B5*'[1]sexe et milieu moins 5 ans'!R$94)/100,0)</f>
        <v>37829</v>
      </c>
      <c r="C117" s="6">
        <f>ROUND(($C5*'[1]sexe et milieu moins 5 ans'!R$60)/100,0)</f>
        <v>38224</v>
      </c>
      <c r="D117" s="3">
        <v>76053</v>
      </c>
      <c r="E117" s="6">
        <f>ROUND(($B5*'[1]sexe et milieu moins 5 ans'!S$94)/100,0)</f>
        <v>34907</v>
      </c>
      <c r="F117" s="6">
        <f>ROUND(($C5*'[1]sexe et milieu moins 5 ans'!S$60)/100,0)</f>
        <v>35684</v>
      </c>
      <c r="G117" s="3">
        <v>70591</v>
      </c>
    </row>
    <row r="118" spans="1:13">
      <c r="A118" s="16">
        <v>2009</v>
      </c>
      <c r="B118" s="6">
        <f>ROUND(($B6*'[1]sexe et milieu moins 5 ans'!R$94)/100,0)</f>
        <v>37869</v>
      </c>
      <c r="C118" s="6">
        <f>ROUND(($C6*'[1]sexe et milieu moins 5 ans'!R$60)/100,0)</f>
        <v>38065</v>
      </c>
      <c r="D118" s="3">
        <v>75934</v>
      </c>
      <c r="E118" s="6">
        <f>ROUND(($B6*'[1]sexe et milieu moins 5 ans'!S$94)/100,0)</f>
        <v>34945</v>
      </c>
      <c r="F118" s="6">
        <f>ROUND(($C6*'[1]sexe et milieu moins 5 ans'!S$60)/100,0)</f>
        <v>35536</v>
      </c>
      <c r="G118" s="3">
        <v>70481</v>
      </c>
    </row>
    <row r="119" spans="1:13">
      <c r="A119" s="16">
        <v>2010</v>
      </c>
      <c r="B119" s="6">
        <f>ROUND(($B7*'[1]sexe et milieu moins 5 ans'!R$94)/100,0)</f>
        <v>38313</v>
      </c>
      <c r="C119" s="6">
        <f>ROUND(($C7*'[1]sexe et milieu moins 5 ans'!R$60)/100,0)</f>
        <v>38298</v>
      </c>
      <c r="D119" s="3">
        <v>76611</v>
      </c>
      <c r="E119" s="6">
        <f>ROUND(($B7*'[1]sexe et milieu moins 5 ans'!S$94)/100,0)</f>
        <v>35355</v>
      </c>
      <c r="F119" s="6">
        <f>ROUND(($C7*'[1]sexe et milieu moins 5 ans'!S$60)/100,0)</f>
        <v>35754</v>
      </c>
      <c r="G119" s="3">
        <v>71109</v>
      </c>
    </row>
    <row r="120" spans="1:13">
      <c r="A120" s="16">
        <v>2011</v>
      </c>
      <c r="B120" s="6">
        <f>ROUND(($B8*'[1]sexe et milieu moins 5 ans'!R$94)/100,0)</f>
        <v>39145</v>
      </c>
      <c r="C120" s="6">
        <f>ROUND(($C8*'[1]sexe et milieu moins 5 ans'!R$60)/100,0)</f>
        <v>38907</v>
      </c>
      <c r="D120" s="3">
        <v>78052</v>
      </c>
      <c r="E120" s="6">
        <f>ROUND(($B8*'[1]sexe et milieu moins 5 ans'!S$94)/100,0)</f>
        <v>36122</v>
      </c>
      <c r="F120" s="6">
        <f>ROUND(($C8*'[1]sexe et milieu moins 5 ans'!S$60)/100,0)</f>
        <v>36322</v>
      </c>
      <c r="G120" s="3">
        <v>72444</v>
      </c>
    </row>
    <row r="121" spans="1:13">
      <c r="A121" s="16">
        <v>2012</v>
      </c>
      <c r="B121" s="6">
        <f>ROUND(($B9*'[1]sexe et milieu moins 5 ans'!R$94)/100,0)</f>
        <v>40357</v>
      </c>
      <c r="C121" s="6">
        <f>ROUND(($C9*'[1]sexe et milieu moins 5 ans'!R$60)/100,0)</f>
        <v>39885</v>
      </c>
      <c r="D121" s="3">
        <v>80242</v>
      </c>
      <c r="E121" s="6">
        <f>ROUND(($B9*'[1]sexe et milieu moins 5 ans'!S$94)/100,0)</f>
        <v>37240</v>
      </c>
      <c r="F121" s="6">
        <f>ROUND(($C9*'[1]sexe et milieu moins 5 ans'!S$60)/100,0)</f>
        <v>37235</v>
      </c>
      <c r="G121" s="3">
        <v>74475</v>
      </c>
    </row>
    <row r="122" spans="1:13">
      <c r="A122" s="16">
        <v>2013</v>
      </c>
      <c r="B122" s="6">
        <f>ROUND(($B10*'[1]sexe et milieu moins 5 ans'!R$94)/100,0)</f>
        <v>41921</v>
      </c>
      <c r="C122" s="6">
        <f>ROUND(($C10*'[1]sexe et milieu moins 5 ans'!R$60)/100,0)</f>
        <v>41203</v>
      </c>
      <c r="D122" s="3">
        <v>83124</v>
      </c>
      <c r="E122" s="6">
        <f>ROUND(($B10*'[1]sexe et milieu moins 5 ans'!S$94)/100,0)</f>
        <v>38684</v>
      </c>
      <c r="F122" s="6">
        <f>ROUND(($C10*'[1]sexe et milieu moins 5 ans'!S$60)/100,0)</f>
        <v>38466</v>
      </c>
      <c r="G122" s="3">
        <v>77150</v>
      </c>
    </row>
    <row r="123" spans="1:13">
      <c r="A123" s="16">
        <v>2014</v>
      </c>
      <c r="B123" s="6">
        <f>ROUND(($B11*'[1]sexe et milieu moins 5 ans'!R$94)/100,0)</f>
        <v>43812</v>
      </c>
      <c r="C123" s="6">
        <f>ROUND(($C11*'[1]sexe et milieu moins 5 ans'!R$60)/100,0)</f>
        <v>43015</v>
      </c>
      <c r="D123" s="3">
        <v>86827</v>
      </c>
      <c r="E123" s="6">
        <f>ROUND(($B11*'[1]sexe et milieu moins 5 ans'!S$94)/100,0)</f>
        <v>40429</v>
      </c>
      <c r="F123" s="6">
        <f>ROUND(($C11*'[1]sexe et milieu moins 5 ans'!S$60)/100,0)</f>
        <v>40157</v>
      </c>
      <c r="G123" s="3">
        <v>80586</v>
      </c>
    </row>
    <row r="124" spans="1:13">
      <c r="A124" s="16">
        <v>2015</v>
      </c>
      <c r="B124" s="6">
        <f>ROUND(($B12*'[1]sexe et milieu moins 5 ans'!R$94)/100,0)</f>
        <v>45682</v>
      </c>
      <c r="C124" s="6">
        <f>ROUND(($C12*'[1]sexe et milieu moins 5 ans'!R$60)/100,0)</f>
        <v>44799</v>
      </c>
      <c r="D124" s="3">
        <v>90481</v>
      </c>
      <c r="E124" s="6">
        <f>ROUND(($B12*'[1]sexe et milieu moins 5 ans'!S$94)/100,0)</f>
        <v>42154</v>
      </c>
      <c r="F124" s="6">
        <f>ROUND(($C12*'[1]sexe et milieu moins 5 ans'!S$60)/100,0)</f>
        <v>41823</v>
      </c>
      <c r="G124" s="3">
        <v>83977</v>
      </c>
    </row>
    <row r="125" spans="1:13">
      <c r="A125" s="16">
        <v>2016</v>
      </c>
      <c r="B125" s="6">
        <f>ROUND(($B13*'[1]sexe et milieu moins 5 ans'!R$94)/100,0)</f>
        <v>47117</v>
      </c>
      <c r="C125" s="6">
        <f>ROUND(($C13*'[1]sexe et milieu moins 5 ans'!R$60)/100,0)</f>
        <v>46156</v>
      </c>
      <c r="D125" s="3">
        <v>93273</v>
      </c>
      <c r="E125" s="6">
        <f>ROUND(($B13*'[1]sexe et milieu moins 5 ans'!S$94)/100,0)</f>
        <v>43478</v>
      </c>
      <c r="F125" s="6">
        <f>ROUND(($C13*'[1]sexe et milieu moins 5 ans'!S$60)/100,0)</f>
        <v>43090</v>
      </c>
      <c r="G125" s="3">
        <v>86568</v>
      </c>
    </row>
    <row r="126" spans="1:13">
      <c r="A126" s="16">
        <v>2017</v>
      </c>
      <c r="B126" s="6">
        <f>ROUND(($B14*'[1]sexe et milieu moins 5 ans'!R$94)/100,0)</f>
        <v>48070</v>
      </c>
      <c r="C126" s="6">
        <f>ROUND(($C14*'[1]sexe et milieu moins 5 ans'!R$60)/100,0)</f>
        <v>47042</v>
      </c>
      <c r="D126" s="3">
        <v>95112</v>
      </c>
      <c r="E126" s="6">
        <f>ROUND(($B14*'[1]sexe et milieu moins 5 ans'!S$94)/100,0)</f>
        <v>44358</v>
      </c>
      <c r="F126" s="6">
        <f>ROUND(($C14*'[1]sexe et milieu moins 5 ans'!S$60)/100,0)</f>
        <v>43917</v>
      </c>
      <c r="G126" s="3">
        <v>88275</v>
      </c>
    </row>
    <row r="127" spans="1:13">
      <c r="A127" s="16">
        <v>2018</v>
      </c>
      <c r="B127" s="6">
        <f>ROUND(($B15*'[1]sexe et milieu moins 5 ans'!R$94)/100,0)</f>
        <v>48501</v>
      </c>
      <c r="C127" s="6">
        <f>ROUND(($C15*'[1]sexe et milieu moins 5 ans'!R$60)/100,0)</f>
        <v>47419</v>
      </c>
      <c r="D127" s="3">
        <v>95920</v>
      </c>
      <c r="E127" s="6">
        <f>ROUND(($B15*'[1]sexe et milieu moins 5 ans'!S$94)/100,0)</f>
        <v>44755</v>
      </c>
      <c r="F127" s="6">
        <f>ROUND(($C15*'[1]sexe et milieu moins 5 ans'!S$60)/100,0)</f>
        <v>44269</v>
      </c>
      <c r="G127" s="3">
        <v>89024</v>
      </c>
    </row>
    <row r="128" spans="1:13">
      <c r="A128" s="16">
        <v>2019</v>
      </c>
      <c r="B128" s="6">
        <f>ROUND(($B16*'[1]sexe et milieu moins 5 ans'!R$94)/100,0)</f>
        <v>48375</v>
      </c>
      <c r="C128" s="6">
        <f>ROUND(($C16*'[1]sexe et milieu moins 5 ans'!R$60)/100,0)</f>
        <v>47253</v>
      </c>
      <c r="D128" s="3">
        <v>95628</v>
      </c>
      <c r="E128" s="6">
        <f>ROUND(($B16*'[1]sexe et milieu moins 5 ans'!S$94)/100,0)</f>
        <v>44639</v>
      </c>
      <c r="F128" s="6">
        <f>ROUND(($C16*'[1]sexe et milieu moins 5 ans'!S$60)/100,0)</f>
        <v>44114</v>
      </c>
      <c r="G128" s="3">
        <v>88753</v>
      </c>
    </row>
    <row r="129" spans="1:7">
      <c r="A129" s="16">
        <v>2020</v>
      </c>
      <c r="B129" s="6">
        <f>ROUND(($B17*'[1]sexe et milieu moins 5 ans'!R$94)/100,0)</f>
        <v>47663</v>
      </c>
      <c r="C129" s="6">
        <f>ROUND(($C17*'[1]sexe et milieu moins 5 ans'!R$60)/100,0)</f>
        <v>46515</v>
      </c>
      <c r="D129" s="3">
        <v>94178</v>
      </c>
      <c r="E129" s="6">
        <f>ROUND(($B17*'[1]sexe et milieu moins 5 ans'!S$94)/100,0)</f>
        <v>43982</v>
      </c>
      <c r="F129" s="6">
        <f>ROUND(($C17*'[1]sexe et milieu moins 5 ans'!S$60)/100,0)</f>
        <v>43425</v>
      </c>
      <c r="G129" s="3">
        <v>87407</v>
      </c>
    </row>
    <row r="130" spans="1:7">
      <c r="A130" s="16">
        <v>2021</v>
      </c>
      <c r="B130" s="6">
        <f>ROUND(($B18*'[1]sexe et milieu moins 5 ans'!R$94)/100,0)</f>
        <v>46682</v>
      </c>
      <c r="C130" s="6">
        <f>ROUND(($C18*'[1]sexe et milieu moins 5 ans'!R$60)/100,0)</f>
        <v>45519</v>
      </c>
      <c r="D130" s="3">
        <v>92201</v>
      </c>
      <c r="E130" s="6">
        <f>ROUND(($B18*'[1]sexe et milieu moins 5 ans'!S$94)/100,0)</f>
        <v>43077</v>
      </c>
      <c r="F130" s="6">
        <f>ROUND(($C18*'[1]sexe et milieu moins 5 ans'!S$60)/100,0)</f>
        <v>42495</v>
      </c>
      <c r="G130" s="3">
        <v>85572</v>
      </c>
    </row>
    <row r="131" spans="1:7">
      <c r="A131" s="16">
        <v>2022</v>
      </c>
      <c r="B131" s="6">
        <f>ROUND(($B19*'[1]sexe et milieu moins 5 ans'!R$94)/100,0)</f>
        <v>45446</v>
      </c>
      <c r="C131" s="6">
        <f>ROUND(($C19*'[1]sexe et milieu moins 5 ans'!R$60)/100,0)</f>
        <v>44277</v>
      </c>
      <c r="D131" s="3">
        <v>89723</v>
      </c>
      <c r="E131" s="6">
        <f>ROUND(($B19*'[1]sexe et milieu moins 5 ans'!S$94)/100,0)</f>
        <v>41937</v>
      </c>
      <c r="F131" s="6">
        <f>ROUND(($C19*'[1]sexe et milieu moins 5 ans'!S$60)/100,0)</f>
        <v>41336</v>
      </c>
      <c r="G131" s="3">
        <v>83273</v>
      </c>
    </row>
    <row r="132" spans="1:7">
      <c r="A132" s="16">
        <v>2023</v>
      </c>
      <c r="B132" s="6">
        <f>ROUND(($B20*'[1]sexe et milieu moins 5 ans'!R$94)/100,0)</f>
        <v>43977</v>
      </c>
      <c r="C132" s="6">
        <f>ROUND(($C20*'[1]sexe et milieu moins 5 ans'!R$60)/100,0)</f>
        <v>42809</v>
      </c>
      <c r="D132" s="3">
        <v>86786</v>
      </c>
      <c r="E132" s="6">
        <f>ROUND(($B20*'[1]sexe et milieu moins 5 ans'!S$94)/100,0)</f>
        <v>40581</v>
      </c>
      <c r="F132" s="6">
        <f>ROUND(($C20*'[1]sexe et milieu moins 5 ans'!S$60)/100,0)</f>
        <v>39965</v>
      </c>
      <c r="G132" s="3">
        <v>80546</v>
      </c>
    </row>
    <row r="133" spans="1:7">
      <c r="A133" s="16">
        <v>2024</v>
      </c>
      <c r="B133" s="6">
        <f>ROUND(($B21*'[1]sexe et milieu moins 5 ans'!R$94)/100,0)</f>
        <v>42311</v>
      </c>
      <c r="C133" s="6">
        <f>ROUND(($C21*'[1]sexe et milieu moins 5 ans'!R$60)/100,0)</f>
        <v>41153</v>
      </c>
      <c r="D133" s="3">
        <v>83464</v>
      </c>
      <c r="E133" s="6">
        <f>ROUND(($B21*'[1]sexe et milieu moins 5 ans'!S$94)/100,0)</f>
        <v>39044</v>
      </c>
      <c r="F133" s="6">
        <f>ROUND(($C21*'[1]sexe et milieu moins 5 ans'!S$60)/100,0)</f>
        <v>38419</v>
      </c>
      <c r="G133" s="3">
        <v>77463</v>
      </c>
    </row>
    <row r="134" spans="1:7">
      <c r="A134" s="16">
        <v>2025</v>
      </c>
      <c r="B134" s="6">
        <f>ROUND(($B22*'[1]sexe et milieu moins 5 ans'!R$94)/100,0)</f>
        <v>40478</v>
      </c>
      <c r="C134" s="6">
        <f>ROUND(($C22*'[1]sexe et milieu moins 5 ans'!R$60)/100,0)</f>
        <v>39334</v>
      </c>
      <c r="D134" s="3">
        <v>79812</v>
      </c>
      <c r="E134" s="6">
        <f>ROUND(($B22*'[1]sexe et milieu moins 5 ans'!S$94)/100,0)</f>
        <v>37352</v>
      </c>
      <c r="F134" s="6">
        <f>ROUND(($C22*'[1]sexe et milieu moins 5 ans'!S$60)/100,0)</f>
        <v>36721</v>
      </c>
      <c r="G134" s="3">
        <v>74073</v>
      </c>
    </row>
    <row r="135" spans="1:7">
      <c r="A135" s="16">
        <v>2026</v>
      </c>
      <c r="B135" s="6">
        <f>ROUND(($B23*'[1]sexe et milieu moins 5 ans'!R$94)/100,0)</f>
        <v>39139</v>
      </c>
      <c r="C135" s="6">
        <f>ROUND(($C23*'[1]sexe et milieu moins 5 ans'!R$60)/100,0)</f>
        <v>37987</v>
      </c>
      <c r="D135" s="3">
        <v>77126</v>
      </c>
      <c r="E135" s="6">
        <f>ROUND(($B23*'[1]sexe et milieu moins 5 ans'!S$94)/100,0)</f>
        <v>36117</v>
      </c>
      <c r="F135" s="6">
        <f>ROUND(($C23*'[1]sexe et milieu moins 5 ans'!S$60)/100,0)</f>
        <v>35463</v>
      </c>
      <c r="G135" s="3">
        <v>71580</v>
      </c>
    </row>
    <row r="136" spans="1:7">
      <c r="A136" s="16">
        <v>2027</v>
      </c>
      <c r="B136" s="6">
        <f>ROUND(($B24*'[1]sexe et milieu moins 5 ans'!R$94)/100,0)</f>
        <v>38304</v>
      </c>
      <c r="C136" s="6">
        <f>ROUND(($C24*'[1]sexe et milieu moins 5 ans'!R$60)/100,0)</f>
        <v>37133</v>
      </c>
      <c r="D136" s="3">
        <v>75437</v>
      </c>
      <c r="E136" s="6">
        <f>ROUND(($B24*'[1]sexe et milieu moins 5 ans'!S$94)/100,0)</f>
        <v>35346</v>
      </c>
      <c r="F136" s="6">
        <f>ROUND(($C24*'[1]sexe et milieu moins 5 ans'!S$60)/100,0)</f>
        <v>34666</v>
      </c>
      <c r="G136" s="3">
        <v>70012</v>
      </c>
    </row>
    <row r="137" spans="1:7">
      <c r="A137" s="16">
        <v>2028</v>
      </c>
      <c r="B137" s="6">
        <f>ROUND(($B25*'[1]sexe et milieu moins 5 ans'!R$94)/100,0)</f>
        <v>38000</v>
      </c>
      <c r="C137" s="6">
        <f>ROUND(($C25*'[1]sexe et milieu moins 5 ans'!R$60)/100,0)</f>
        <v>36799</v>
      </c>
      <c r="D137" s="3">
        <v>74799</v>
      </c>
      <c r="E137" s="6">
        <f>ROUND(($B25*'[1]sexe et milieu moins 5 ans'!S$94)/100,0)</f>
        <v>35066</v>
      </c>
      <c r="F137" s="6">
        <f>ROUND(($C25*'[1]sexe et milieu moins 5 ans'!S$60)/100,0)</f>
        <v>34355</v>
      </c>
      <c r="G137" s="3">
        <v>69421</v>
      </c>
    </row>
    <row r="138" spans="1:7">
      <c r="A138" s="16">
        <v>2029</v>
      </c>
      <c r="B138" s="6">
        <f>ROUND(($B26*'[1]sexe et milieu moins 5 ans'!R$94)/100,0)</f>
        <v>38254</v>
      </c>
      <c r="C138" s="6">
        <f>ROUND(($C26*'[1]sexe et milieu moins 5 ans'!R$60)/100,0)</f>
        <v>37011</v>
      </c>
      <c r="D138" s="3">
        <v>75265</v>
      </c>
      <c r="E138" s="6">
        <f>ROUND(($B26*'[1]sexe et milieu moins 5 ans'!S$94)/100,0)</f>
        <v>35300</v>
      </c>
      <c r="F138" s="6">
        <f>ROUND(($C26*'[1]sexe et milieu moins 5 ans'!S$60)/100,0)</f>
        <v>34552</v>
      </c>
      <c r="G138" s="3">
        <v>69852</v>
      </c>
    </row>
    <row r="139" spans="1:7">
      <c r="A139" s="16">
        <v>2030</v>
      </c>
      <c r="B139" s="6">
        <f>ROUND(($B27*'[1]sexe et milieu moins 5 ans'!R$94)/100,0)</f>
        <v>39098</v>
      </c>
      <c r="C139" s="6">
        <f>ROUND(($C27*'[1]sexe et milieu moins 5 ans'!R$60)/100,0)</f>
        <v>37798</v>
      </c>
      <c r="D139" s="3">
        <v>76896</v>
      </c>
      <c r="E139" s="6">
        <f>ROUND(($B27*'[1]sexe et milieu moins 5 ans'!S$94)/100,0)</f>
        <v>36079</v>
      </c>
      <c r="F139" s="6">
        <f>ROUND(($C27*'[1]sexe et milieu moins 5 ans'!S$60)/100,0)</f>
        <v>35287</v>
      </c>
      <c r="G139" s="3">
        <v>71366</v>
      </c>
    </row>
  </sheetData>
  <mergeCells count="33">
    <mergeCell ref="K53:M53"/>
    <mergeCell ref="A103:A104"/>
    <mergeCell ref="B103:D103"/>
    <mergeCell ref="E103:G103"/>
    <mergeCell ref="H103:J103"/>
    <mergeCell ref="K103:M103"/>
    <mergeCell ref="K85:M85"/>
    <mergeCell ref="K59:M59"/>
    <mergeCell ref="H59:J59"/>
    <mergeCell ref="H85:J85"/>
    <mergeCell ref="A59:A60"/>
    <mergeCell ref="A85:A86"/>
    <mergeCell ref="K29:M29"/>
    <mergeCell ref="E3:G3"/>
    <mergeCell ref="A3:A4"/>
    <mergeCell ref="H3:J3"/>
    <mergeCell ref="K3:M3"/>
    <mergeCell ref="B29:D29"/>
    <mergeCell ref="A29:A30"/>
    <mergeCell ref="B3:D3"/>
    <mergeCell ref="A115:A116"/>
    <mergeCell ref="E29:G29"/>
    <mergeCell ref="H29:J29"/>
    <mergeCell ref="A53:A54"/>
    <mergeCell ref="B53:D53"/>
    <mergeCell ref="E53:G53"/>
    <mergeCell ref="H53:J53"/>
    <mergeCell ref="E115:G115"/>
    <mergeCell ref="B115:D115"/>
    <mergeCell ref="B59:D59"/>
    <mergeCell ref="E59:G59"/>
    <mergeCell ref="B85:D85"/>
    <mergeCell ref="E85:G85"/>
  </mergeCells>
  <pageMargins left="0.70866141732283472" right="0.70866141732283472" top="0.74803149606299213" bottom="0.74803149606299213" header="0.31496062992125984" footer="0.31496062992125984"/>
  <pageSetup paperSize="9" firstPageNumber="74" orientation="portrait" useFirstPageNumber="1" horizontalDpi="300" verticalDpi="30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Moins d'un an selon le sexe</vt:lpstr>
      <vt:lpstr>Moins de 2 ans selon le sexe</vt:lpstr>
      <vt:lpstr>Pop de 1-4 ans selon le sexe</vt:lpstr>
      <vt:lpstr>Pop de - de 5 ans selon le sexe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2014-05-20T08:17:54Z</cp:lastPrinted>
  <dcterms:created xsi:type="dcterms:W3CDTF">2013-12-16T08:54:36Z</dcterms:created>
  <dcterms:modified xsi:type="dcterms:W3CDTF">2014-05-20T08:58:54Z</dcterms:modified>
</cp:coreProperties>
</file>